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0" windowWidth="19200" windowHeight="10260" tabRatio="878" activeTab="0"/>
  </bookViews>
  <sheets>
    <sheet name="交付申請要領【補足資料】" sheetId="1" r:id="rId1"/>
    <sheet name="応・交②検01" sheetId="2" state="hidden" r:id="rId2"/>
    <sheet name="共同届" sheetId="3" r:id="rId3"/>
    <sheet name="共同確認書" sheetId="4" r:id="rId4"/>
    <sheet name="事務局使用欄（さわらないこと)" sheetId="5" state="hidden" r:id="rId5"/>
  </sheets>
  <externalReferences>
    <externalReference r:id="rId8"/>
    <externalReference r:id="rId9"/>
  </externalReferences>
  <definedNames>
    <definedName name="Ａ様式">'[2]A様式'!$B$8:$AH$357</definedName>
    <definedName name="_xlnm.Print_Area" localSheetId="1">'応・交②検01'!$C$1:$R$30</definedName>
    <definedName name="_xlnm.Print_Area" localSheetId="3">'共同確認書'!$A$1:$T$33</definedName>
    <definedName name="_xlnm.Print_Area" localSheetId="2">'共同届'!$A$1:$AL$43</definedName>
    <definedName name="_xlnm.Print_Area" localSheetId="0">'交付申請要領【補足資料】'!$A$1:$L$139</definedName>
    <definedName name="_xlnm.Print_Area" localSheetId="4">'事務局使用欄（さわらないこと)'!$B$1:$J$289</definedName>
  </definedNames>
  <calcPr fullCalcOnLoad="1"/>
</workbook>
</file>

<file path=xl/sharedStrings.xml><?xml version="1.0" encoding="utf-8"?>
<sst xmlns="http://schemas.openxmlformats.org/spreadsheetml/2006/main" count="602" uniqueCount="292">
  <si>
    <t>□</t>
  </si>
  <si>
    <t>新築</t>
  </si>
  <si>
    <t>改修</t>
  </si>
  <si>
    <t>戸数</t>
  </si>
  <si>
    <t>千円</t>
  </si>
  <si>
    <t>年</t>
  </si>
  <si>
    <t>施設</t>
  </si>
  <si>
    <t>FAX番号</t>
  </si>
  <si>
    <t>①事業の概要</t>
  </si>
  <si>
    <t>なし</t>
  </si>
  <si>
    <t>あり</t>
  </si>
  <si>
    <t>他の応募事業の正式名称、実施主体</t>
  </si>
  <si>
    <t>補助対象額(重複分)</t>
  </si>
  <si>
    <t>内容</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</si>
  <si>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</si>
  <si>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</si>
  <si>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</si>
  <si>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</si>
  <si>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</si>
  <si>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</si>
  <si>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</si>
  <si>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</si>
  <si>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</si>
  <si>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</si>
  <si>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</si>
  <si>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</si>
  <si>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</si>
  <si>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</si>
  <si>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</si>
  <si>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</si>
  <si>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住宅の建設
工事費</t>
  </si>
  <si>
    <t>施設の
建設工事費</t>
  </si>
  <si>
    <t>施設数</t>
  </si>
  <si>
    <t>住宅共用部の改修工事費</t>
  </si>
  <si>
    <t>施設の改修工事費</t>
  </si>
  <si>
    <t>未了</t>
  </si>
  <si>
    <t>名称・主体</t>
  </si>
  <si>
    <t>具体内容</t>
  </si>
  <si>
    <t>補助対象額</t>
  </si>
  <si>
    <t>応募事業名</t>
  </si>
  <si>
    <t>事務連絡先</t>
  </si>
  <si>
    <t>ﾒｰﾙｱﾄﾞﾚｽ</t>
  </si>
  <si>
    <t>建築確認申請</t>
  </si>
  <si>
    <t>建設工事期間</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</si>
  <si>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</si>
  <si>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</si>
  <si>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</si>
  <si>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</si>
  <si>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</si>
  <si>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</si>
  <si>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記</t>
  </si>
  <si>
    <t>対象事業名</t>
  </si>
  <si>
    <t>補助事業の名称</t>
  </si>
  <si>
    <t>電話</t>
  </si>
  <si>
    <t>月</t>
  </si>
  <si>
    <t>住宅の位置</t>
  </si>
  <si>
    <t>登録年月日</t>
  </si>
  <si>
    <t>補助対象事業費</t>
  </si>
  <si>
    <t>済</t>
  </si>
  <si>
    <t>補助金交付に係る確認書</t>
  </si>
  <si>
    <t>様式1</t>
  </si>
  <si>
    <t>様式2</t>
  </si>
  <si>
    <t>様式3</t>
  </si>
  <si>
    <t>様式4</t>
  </si>
  <si>
    <t>様式5</t>
  </si>
  <si>
    <t>確認欄</t>
  </si>
  <si>
    <t>補助申請する</t>
  </si>
  <si>
    <t>補助申請しない</t>
  </si>
  <si>
    <t>登録主体</t>
  </si>
  <si>
    <t>日</t>
  </si>
  <si>
    <t>平成</t>
  </si>
  <si>
    <t>事業費等</t>
  </si>
  <si>
    <t>建築確認の取得状況</t>
  </si>
  <si>
    <t>不要</t>
  </si>
  <si>
    <t>竣工</t>
  </si>
  <si>
    <t>登録番号</t>
  </si>
  <si>
    <t>　　（様式２）</t>
  </si>
  <si>
    <t>①</t>
  </si>
  <si>
    <t>②</t>
  </si>
  <si>
    <t>確認日</t>
  </si>
  <si>
    <t>様式6</t>
  </si>
  <si>
    <t>補助要望額</t>
  </si>
  <si>
    <t>設置数</t>
  </si>
  <si>
    <t>住宅の買取に係る費用</t>
  </si>
  <si>
    <t>補助対象事業費（申請）</t>
  </si>
  <si>
    <t>合計（新築）</t>
  </si>
  <si>
    <t>合計（改修）</t>
  </si>
  <si>
    <t>住宅部分の合計（改修）</t>
  </si>
  <si>
    <t>施設部分の合計（改修）</t>
  </si>
  <si>
    <t>補助対象外を含む総事業費</t>
  </si>
  <si>
    <t>総合生活サービス窓口</t>
  </si>
  <si>
    <t>情報提供施設</t>
  </si>
  <si>
    <t>生活相談サービス施設</t>
  </si>
  <si>
    <t>食事サービス施設</t>
  </si>
  <si>
    <t>交流施設</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</si>
  <si>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</si>
  <si>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</si>
  <si>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</si>
  <si>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</si>
  <si>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</si>
  <si>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</si>
  <si>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</si>
  <si>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</si>
  <si>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</si>
  <si>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</si>
  <si>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</si>
  <si>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</si>
  <si>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</si>
  <si>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</si>
  <si>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</si>
  <si>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</si>
  <si>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</si>
  <si>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</si>
  <si>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</si>
  <si>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</si>
  <si>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</si>
  <si>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</si>
  <si>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</si>
  <si>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</si>
  <si>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</si>
  <si>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</si>
  <si>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</si>
  <si>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</si>
  <si>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1.本応募・交付申請以外の補助事業への応募状況</t>
  </si>
  <si>
    <t>少なくとも10年間はサービス付き高齢者向け住宅として登録され、かつ本事業実施の要件を満たした状態が継続される。</t>
  </si>
  <si>
    <t>共同建築主①</t>
  </si>
  <si>
    <t>共同建築主②</t>
  </si>
  <si>
    <t>加齢対応構造の改修工事費</t>
  </si>
  <si>
    <t>施設の買取に係る費用</t>
  </si>
  <si>
    <t>e-mail</t>
  </si>
  <si>
    <t>自己資金</t>
  </si>
  <si>
    <t>補助金</t>
  </si>
  <si>
    <t>借入金</t>
  </si>
  <si>
    <t>返済期間</t>
  </si>
  <si>
    <t>金額</t>
  </si>
  <si>
    <t>V1.1（110728）</t>
  </si>
  <si>
    <t>郵便番号</t>
  </si>
  <si>
    <t>申請年</t>
  </si>
  <si>
    <t>申請月</t>
  </si>
  <si>
    <t>申請日</t>
  </si>
  <si>
    <t>サービス付き高齢者向け住宅整備事業事務局</t>
  </si>
  <si>
    <t>補助要望額(減額前)</t>
  </si>
  <si>
    <t>補助要望額(減額後)</t>
  </si>
  <si>
    <t>消費税等仕入控除税額</t>
  </si>
  <si>
    <t>２．補助金に係る消費税等の仕入税額控除の予定に基づく申請　（現時点での確定状況）</t>
  </si>
  <si>
    <t>確定済み</t>
  </si>
  <si>
    <t>確定未</t>
  </si>
  <si>
    <t>現時点の確定状況</t>
  </si>
  <si>
    <t>住宅A</t>
  </si>
  <si>
    <t>住宅の名称</t>
  </si>
  <si>
    <t>住宅の所在地</t>
  </si>
  <si>
    <t>申請建物からの距離</t>
  </si>
  <si>
    <t>建築年月日</t>
  </si>
  <si>
    <t>構造</t>
  </si>
  <si>
    <t>家賃の算定</t>
  </si>
  <si>
    <t>サービス付き高齢者向け住宅</t>
  </si>
  <si>
    <t>一般賃貸住宅</t>
  </si>
  <si>
    <t>専用部分面積</t>
  </si>
  <si>
    <t>月額家賃</t>
  </si>
  <si>
    <t>住宅Aの家賃単価</t>
  </si>
  <si>
    <t>参考資料</t>
  </si>
  <si>
    <t>情報提供システムHP</t>
  </si>
  <si>
    <t>住宅情報誌等</t>
  </si>
  <si>
    <t>自社物件</t>
  </si>
  <si>
    <t>チェック</t>
  </si>
  <si>
    <t>住宅B</t>
  </si>
  <si>
    <t>住宅Bの家賃単価</t>
  </si>
  <si>
    <t>住宅C</t>
  </si>
  <si>
    <t>住宅Cの家賃単価</t>
  </si>
  <si>
    <t>近傍同種家賃との均衡</t>
  </si>
  <si>
    <t>補助を受けようとする住宅家賃単価</t>
  </si>
  <si>
    <t>近傍同種の賃貸住宅の家賃単価</t>
  </si>
  <si>
    <t>区分</t>
  </si>
  <si>
    <t>サービス付き高齢者向け住宅のみ</t>
  </si>
  <si>
    <t>一般賃貸住宅のみ</t>
  </si>
  <si>
    <t>サ付きと一般賃貸住宅を含む</t>
  </si>
  <si>
    <t>住宅ABCの平均</t>
  </si>
  <si>
    <t>7.借入金その他</t>
  </si>
  <si>
    <t>借入先金融機関</t>
  </si>
  <si>
    <t>借入等予定額</t>
  </si>
  <si>
    <t>内諾を受けている</t>
  </si>
  <si>
    <t>③</t>
  </si>
  <si>
    <t>④</t>
  </si>
  <si>
    <t>□</t>
  </si>
  <si>
    <t>既存建物の建築年月日（改修のみ）</t>
  </si>
  <si>
    <t>登録申請ID</t>
  </si>
  <si>
    <t>建築確認日</t>
  </si>
  <si>
    <t>不明</t>
  </si>
  <si>
    <t>住居表示</t>
  </si>
  <si>
    <t>地名地番</t>
  </si>
  <si>
    <t>確認事項</t>
  </si>
  <si>
    <t>氏名</t>
  </si>
  <si>
    <t>所属</t>
  </si>
  <si>
    <t>役職</t>
  </si>
  <si>
    <t>他の補助事業の窓口担当者</t>
  </si>
  <si>
    <t>担当者</t>
  </si>
  <si>
    <t>連絡先</t>
  </si>
  <si>
    <t>TEL</t>
  </si>
  <si>
    <t>住宅名称</t>
  </si>
  <si>
    <t>2.家賃等の徴収方法</t>
  </si>
  <si>
    <t>3.サービス付き高齢者向け住宅としての登録機関</t>
  </si>
  <si>
    <t>4.資金計画</t>
  </si>
  <si>
    <t>法人</t>
  </si>
  <si>
    <t>個人</t>
  </si>
  <si>
    <t>法人名</t>
  </si>
  <si>
    <t>請負委託</t>
  </si>
  <si>
    <t>補助事業名</t>
  </si>
  <si>
    <t>予定する発注方式</t>
  </si>
  <si>
    <t>既存建物の補助金受領履歴</t>
  </si>
  <si>
    <t>建築主自ら（自社施工）</t>
  </si>
  <si>
    <t>未定</t>
  </si>
  <si>
    <t>　□済み　□不要　□未了</t>
  </si>
  <si>
    <r>
      <t>取得</t>
    </r>
    <r>
      <rPr>
        <sz val="8"/>
        <rFont val="ＭＳ Ｐゴシック"/>
        <family val="3"/>
      </rPr>
      <t>（予定）</t>
    </r>
    <r>
      <rPr>
        <sz val="10"/>
        <rFont val="ＭＳ Ｐゴシック"/>
        <family val="3"/>
      </rPr>
      <t>日</t>
    </r>
  </si>
  <si>
    <t>平成　　　　年　　　月　　　日</t>
  </si>
  <si>
    <t>予定工事期間</t>
  </si>
  <si>
    <t>予定工事方式</t>
  </si>
  <si>
    <t>工事予定</t>
  </si>
  <si>
    <t>改修を含む場合</t>
  </si>
  <si>
    <t>着工</t>
  </si>
  <si>
    <t>平成　　 年　　 月　　 日頃</t>
  </si>
  <si>
    <r>
      <rPr>
        <sz val="10"/>
        <color indexed="12"/>
        <rFont val="ＭＳ Ｐゴシック"/>
        <family val="3"/>
      </rPr>
      <t xml:space="preserve">平成　　 </t>
    </r>
    <r>
      <rPr>
        <sz val="10"/>
        <rFont val="ＭＳ Ｐゴシック"/>
        <family val="3"/>
      </rPr>
      <t>年　　 月　　 日</t>
    </r>
  </si>
  <si>
    <t>対象とする既存建物</t>
  </si>
  <si>
    <t>補助金受領
履　　　　歴</t>
  </si>
  <si>
    <t>従前利用目的</t>
  </si>
  <si>
    <t>建物用途区分</t>
  </si>
  <si>
    <t>□不明</t>
  </si>
  <si>
    <t>□確認取得</t>
  </si>
  <si>
    <t>08520　倉庫業を営まない倉庫</t>
  </si>
  <si>
    <t>物品販売業企業の社有倉庫</t>
  </si>
  <si>
    <t>08030　共同住宅</t>
  </si>
  <si>
    <t>□取得なし</t>
  </si>
  <si>
    <t>用途変更</t>
  </si>
  <si>
    <t>改修後の用途</t>
  </si>
  <si>
    <t>改修を目的とした住宅等の取得</t>
  </si>
  <si>
    <t xml:space="preserve"> □あり　　　□なし</t>
  </si>
  <si>
    <t>(中間略)</t>
  </si>
  <si>
    <t xml:space="preserve"> □取得しない　 　□取得する→取得(予定)日</t>
  </si>
  <si>
    <t xml:space="preserve"> □補助金あり　□なし　　□不明</t>
  </si>
  <si>
    <r>
      <t>補助対象事業費</t>
    </r>
    <r>
      <rPr>
        <sz val="11"/>
        <color indexed="10"/>
        <rFont val="ＭＳ Ｐゴシック"/>
        <family val="3"/>
      </rPr>
      <t>（申請）</t>
    </r>
  </si>
  <si>
    <r>
      <rPr>
        <sz val="16"/>
        <color indexed="10"/>
        <rFont val="ＭＳ ゴシック"/>
        <family val="3"/>
      </rPr>
      <t>申請</t>
    </r>
    <r>
      <rPr>
        <sz val="16"/>
        <rFont val="ＭＳ ゴシック"/>
        <family val="3"/>
      </rPr>
      <t>事業名</t>
    </r>
  </si>
  <si>
    <t>事務局から事業番号を発行されている事業者は、下欄にその番号をご記入下さい。</t>
  </si>
  <si>
    <t>日付</t>
  </si>
  <si>
    <t>添付
資料</t>
  </si>
  <si>
    <t>　□確認済証　□資料なし</t>
  </si>
  <si>
    <t>　□その他</t>
  </si>
  <si>
    <t>特定行政庁が発行する証明書</t>
  </si>
  <si>
    <t>従前建築確認</t>
  </si>
  <si>
    <t>初期建築日付</t>
  </si>
  <si>
    <t>予定する利用開始時期</t>
  </si>
  <si>
    <t>　□業者委託(請負施工)　　□建築主自ら（自社施工）　 □未定</t>
  </si>
  <si>
    <t>共同事業届</t>
  </si>
  <si>
    <t>サービス付き高齢者向け住宅として登録された住宅であること。</t>
  </si>
  <si>
    <t>少なくとも10年間は、サービス付き高齢者向け住宅として登録され、かつ本事業実施の要件を満たした状態が継続されること。やむを得ず上記期間内に事業を中止しようとする場合には、国土交通省に対して事前に協議を行うこと。</t>
  </si>
  <si>
    <t>補助対象とした住宅においては、国のほかの補助や交付金を受ける費用（省エネ住宅ポイント、木材利用ポイント事業を含む）の申請は行なえないこと。</t>
  </si>
  <si>
    <t>事業により取得し、又は効用の増加した財産について、本事業の完了後においても善良な管理者の注意をもって管理し(善管注意義務)、補助金の交付の目的に従って、その効率的運用をおこなうこと。</t>
  </si>
  <si>
    <t>補助金を他の用途に使用し、他の補助に関して補助金の交付の決定の内容又はこれに附した条件その他法令又はこれに基づく事務局の処分に違反したことにより、事務局から補助金の返還を求められた場合には、補助金を返還すること。</t>
  </si>
  <si>
    <t>建築計画の変更等による工事費の増減や工事日程の変更等による出来高の増減などにより、本事業に要する費用に変動を生じる場合は、速やかに事務局に報告し、所定の手続きを行うこと。</t>
  </si>
  <si>
    <t>事務局が行う資料請求及び現地検査に協力すること。</t>
  </si>
  <si>
    <t>本事業の実施結果の報告を行うとともに、結果の公表に対応すること。</t>
  </si>
  <si>
    <t>住戸専用部の補助申請については、建築士に確認した工事内容に相違ないこと。</t>
  </si>
  <si>
    <t>3ヶ月以上の間、高齢者の入居者を確保できないときは、高齢者以外の者に賃貸する（または転貸事業者に転貸させる）ことができる。ただし、その場合は、2年以内の期間を定め、借地借家法第38条に基づく定期建物賃貸借とする（転貸の場合、定期建物賃貸借とするよう必要な措置を講じる）こと。また、補助対象となる住戸数に占める割合が2割を超えることになる場合は、事前に協議をすること。</t>
  </si>
  <si>
    <t>事業において補助対象とする費用は、国の他の補助金（負担金、利子補給金並びに補助金適正化法第２条第４項第１号に掲げる給付金及び同項第２号に掲げる資金を含む）及び介護保険給付又は医療保険給付の対象費用を含むものでないこと。</t>
  </si>
  <si>
    <t>国土交通省又は事務局が行う、シンポジウム、事業実施後の利用状況・管理状況等に関する定期的な調査、本推進事業の普及啓発のためのパンフレット等への事業内容やその成果の掲載等に協力すること。</t>
  </si>
  <si>
    <t>平成28年度サービス付き高齢者向け住宅整備事業</t>
  </si>
  <si>
    <t>平成28年度スマートウェルネス住宅等推進事業における補助金の交付について、次の事項を確認の上、共同申請します。</t>
  </si>
  <si>
    <t>　　（様式１）</t>
  </si>
  <si>
    <t>28S</t>
  </si>
  <si>
    <t>スマートウェルネス住宅等推進事業</t>
  </si>
  <si>
    <t>サービス付き高齢者向け住宅整備事業</t>
  </si>
  <si>
    <t>交付申請事業名</t>
  </si>
  <si>
    <r>
      <t xml:space="preserve">交付申請者
</t>
    </r>
    <r>
      <rPr>
        <sz val="6"/>
        <color indexed="8"/>
        <rFont val="ＭＳ 明朝"/>
        <family val="1"/>
      </rPr>
      <t xml:space="preserve">　　
</t>
    </r>
    <r>
      <rPr>
        <sz val="10"/>
        <color indexed="8"/>
        <rFont val="ＭＳ 明朝"/>
        <family val="1"/>
      </rPr>
      <t>（建築主）</t>
    </r>
  </si>
  <si>
    <t>所属･役職</t>
  </si>
  <si>
    <t>〒</t>
  </si>
  <si>
    <t>（都道府県から記入）</t>
  </si>
  <si>
    <t>※法人の場合は法人名・代表者役職・代表者氏名、個人の場合は氏名のみを記入します。</t>
  </si>
  <si>
    <t>表記の事業は、交付申請者が代表して申請の一切を行いますが、交付申請者を含む複数の建築主による共同事業ですので、共同で行う建築主について下記の通りお知らせいたします。</t>
  </si>
  <si>
    <t>①</t>
  </si>
  <si>
    <r>
      <t xml:space="preserve">共同申請者
</t>
    </r>
    <r>
      <rPr>
        <sz val="6"/>
        <color indexed="8"/>
        <rFont val="ＭＳ 明朝"/>
        <family val="1"/>
      </rPr>
      <t xml:space="preserve">　　
</t>
    </r>
    <r>
      <rPr>
        <sz val="10"/>
        <color indexed="8"/>
        <rFont val="ＭＳ 明朝"/>
        <family val="1"/>
      </rPr>
      <t>（共同建築主）</t>
    </r>
  </si>
  <si>
    <t>②</t>
  </si>
  <si>
    <t>③</t>
  </si>
  <si>
    <t>（様式６-共）</t>
  </si>
  <si>
    <r>
      <rPr>
        <sz val="12"/>
        <rFont val="ＭＳ 明朝"/>
        <family val="1"/>
      </rPr>
      <t>共同申請者</t>
    </r>
    <r>
      <rPr>
        <sz val="10"/>
        <rFont val="ＭＳ 明朝"/>
        <family val="1"/>
      </rPr>
      <t xml:space="preserve">
</t>
    </r>
    <r>
      <rPr>
        <sz val="9"/>
        <rFont val="ＭＳ 明朝"/>
        <family val="1"/>
      </rPr>
      <t>（共同建築主）</t>
    </r>
  </si>
  <si>
    <t>※各共同建築主は番号の一致する欄にそれぞれ確認のうえ押印してください。</t>
  </si>
  <si>
    <t>No</t>
  </si>
  <si>
    <t>①</t>
  </si>
  <si>
    <t>②</t>
  </si>
  <si>
    <t>③</t>
  </si>
  <si>
    <t>事業実施にあたっては、サービス付き高齢者向け住宅整備事業交付申請要領を遵守すること。また、事務局から円滑な事業実施のために必要な協議・資料提出等について指示を受けた場合には誠実に対応すること。</t>
  </si>
  <si>
    <t>次の場合には補助金が交付されないこと。
・補助金の交付のために必要な手続きを行わない場合
・著しい書類の不備等により交付申請の内容や完了実績報告の内容が確認できない場合
・実施された事業の内容が補助金の交付の決定の内容又はこれに附した条件を満たしていない
　場合（事業の内容を変更することについて、事務局の承認又は確認を得ている場合を除く。）</t>
  </si>
  <si>
    <t>交付申請する内容が、サービス付き高齢者向け住宅として登録済の内容と相違ないこと。</t>
  </si>
  <si>
    <t>○ 改修工事を含む事業の場合は、以下の点についても確認すること。</t>
  </si>
  <si>
    <t>交付申請時に入居者がいる場合は、改修工事の実施について入居者の同意を得ていること。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</si>
</sst>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000_ "/>
    <numFmt numFmtId="188" formatCode="#,##0_);[Red]\(#,##0\)"/>
    <numFmt numFmtId="189" formatCode="yyyy/m/d;@"/>
    <numFmt numFmtId="190" formatCode="0_);[Red]\(0\)"/>
    <numFmt numFmtId="191" formatCode="\(@\)"/>
    <numFmt numFmtId="192" formatCode="0;\-0;;@"/>
    <numFmt numFmtId="193" formatCode="#,##0;[Red]\-#,##0;"/>
    <numFmt numFmtId="194" formatCode="#,##0_ ;[Red]\-#,##0\ "/>
    <numFmt numFmtId="195" formatCode="#,##0.##\ ;[Red]\-#,##0.##\ "/>
    <numFmt numFmtId="196" formatCode="&quot;その他(&quot;@&quot;)&quot;"/>
    <numFmt numFmtId="197" formatCode="0##########"/>
  </numFmts>
  <fonts count="128">
    <font>
      <sz val="10"/>
      <name val="ＭＳ Ｐゴシック"/>
      <family val="3"/>
    </font>
    <font>
      <sz val="10.5"/>
      <name val="ＭＳ 明朝"/>
      <family val="1"/>
    </font>
    <font>
      <sz val="14"/>
      <name val="ＭＳ 明朝"/>
      <family val="1"/>
    </font>
    <font>
      <sz val="12"/>
      <name val="ＭＳ 明朝"/>
      <family val="1"/>
    </font>
    <font>
      <sz val="10"/>
      <name val="ＭＳ ゴシック"/>
      <family val="3"/>
    </font>
    <font>
      <sz val="10"/>
      <name val="ＭＳ 明朝"/>
      <family val="1"/>
    </font>
    <font>
      <sz val="9"/>
      <name val="ＭＳ 明朝"/>
      <family val="1"/>
    </font>
    <font>
      <sz val="12"/>
      <name val="ＭＳ Ｐゴシック"/>
      <family val="3"/>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8"/>
      <name val="ＭＳ Ｐゴシック"/>
      <family val="3"/>
    </font>
    <font>
      <sz val="10"/>
      <color indexed="10"/>
      <name val="ＭＳ Ｐゴシック"/>
      <family val="3"/>
    </font>
    <font>
      <sz val="10"/>
      <color indexed="8"/>
      <name val="ＭＳ Ｐゴシック"/>
      <family val="3"/>
    </font>
    <font>
      <sz val="9"/>
      <color indexed="55"/>
      <name val="ＭＳ Ｐゴシック"/>
      <family val="3"/>
    </font>
    <font>
      <sz val="18"/>
      <name val="ＭＳ ゴシック"/>
      <family val="3"/>
    </font>
    <font>
      <sz val="16"/>
      <name val="ＭＳ ゴシック"/>
      <family val="3"/>
    </font>
    <font>
      <sz val="9"/>
      <name val="ＭＳ Ｐゴシック"/>
      <family val="3"/>
    </font>
    <font>
      <sz val="16"/>
      <color indexed="10"/>
      <name val="ＭＳ ゴシック"/>
      <family val="3"/>
    </font>
    <font>
      <sz val="11"/>
      <color indexed="10"/>
      <name val="ＭＳ Ｐゴシック"/>
      <family val="3"/>
    </font>
    <font>
      <sz val="10"/>
      <color indexed="12"/>
      <name val="ＭＳ Ｐゴシック"/>
      <family val="3"/>
    </font>
    <font>
      <sz val="14"/>
      <name val="ＭＳ Ｐゴシック"/>
      <family val="3"/>
    </font>
    <font>
      <sz val="10"/>
      <name val="Arial"/>
      <family val="2"/>
    </font>
    <font>
      <sz val="6"/>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3"/>
      <name val="ＭＳ Ｐゴシック"/>
      <family val="3"/>
    </font>
    <font>
      <sz val="10"/>
      <color indexed="23"/>
      <name val="ＭＳ ゴシック"/>
      <family val="3"/>
    </font>
    <font>
      <sz val="11"/>
      <color indexed="55"/>
      <name val="ＭＳ Ｐゴシック"/>
      <family val="3"/>
    </font>
    <font>
      <sz val="10"/>
      <color indexed="23"/>
      <name val="Arial"/>
      <family val="2"/>
    </font>
    <font>
      <sz val="10.5"/>
      <color indexed="8"/>
      <name val="ＭＳ 明朝"/>
      <family val="1"/>
    </font>
    <font>
      <sz val="10"/>
      <color indexed="8"/>
      <name val="Arial"/>
      <family val="2"/>
    </font>
    <font>
      <sz val="9"/>
      <color indexed="8"/>
      <name val="ＭＳ Ｐゴシック"/>
      <family val="3"/>
    </font>
    <font>
      <sz val="8"/>
      <color indexed="8"/>
      <name val="ＭＳ 明朝"/>
      <family val="1"/>
    </font>
    <font>
      <sz val="8"/>
      <color indexed="8"/>
      <name val="ＭＳ Ｐゴシック"/>
      <family val="3"/>
    </font>
    <font>
      <sz val="10"/>
      <color indexed="23"/>
      <name val="ＭＳ Ｐゴシック"/>
      <family val="3"/>
    </font>
    <font>
      <sz val="8"/>
      <color indexed="23"/>
      <name val="ＭＳ Ｐゴシック"/>
      <family val="3"/>
    </font>
    <font>
      <sz val="11"/>
      <color indexed="8"/>
      <name val="ＭＳ 明朝"/>
      <family val="1"/>
    </font>
    <font>
      <sz val="12"/>
      <color indexed="8"/>
      <name val="ＭＳ 明朝"/>
      <family val="1"/>
    </font>
    <font>
      <b/>
      <sz val="12"/>
      <color indexed="8"/>
      <name val="ＭＳ Ｐゴシック"/>
      <family val="3"/>
    </font>
    <font>
      <sz val="9"/>
      <color indexed="23"/>
      <name val="Arial"/>
      <family val="2"/>
    </font>
    <font>
      <sz val="9"/>
      <color indexed="23"/>
      <name val="ＭＳ Ｐゴシック"/>
      <family val="3"/>
    </font>
    <font>
      <sz val="6"/>
      <color indexed="23"/>
      <name val="ＭＳ Ｐゴシック"/>
      <family val="3"/>
    </font>
    <font>
      <sz val="9"/>
      <color indexed="23"/>
      <name val="ＭＳ 明朝"/>
      <family val="1"/>
    </font>
    <font>
      <sz val="14"/>
      <color indexed="23"/>
      <name val="ＭＳ 明朝"/>
      <family val="1"/>
    </font>
    <font>
      <sz val="14"/>
      <color indexed="8"/>
      <name val="Arial"/>
      <family val="2"/>
    </font>
    <font>
      <sz val="7.5"/>
      <color indexed="23"/>
      <name val="ＭＳ 明朝"/>
      <family val="1"/>
    </font>
    <font>
      <sz val="9"/>
      <color indexed="10"/>
      <name val="ＭＳ 明朝"/>
      <family val="1"/>
    </font>
    <font>
      <sz val="14"/>
      <color indexed="8"/>
      <name val="ＭＳ Ｐゴシック"/>
      <family val="3"/>
    </font>
    <font>
      <sz val="6"/>
      <color indexed="10"/>
      <name val="ＭＳ 明朝"/>
      <family val="1"/>
    </font>
    <font>
      <sz val="8"/>
      <color indexed="10"/>
      <name val="ＭＳ 明朝"/>
      <family val="1"/>
    </font>
    <font>
      <sz val="20"/>
      <color indexed="8"/>
      <name val="ＭＳ 明朝"/>
      <family val="1"/>
    </font>
    <font>
      <sz val="7"/>
      <color indexed="23"/>
      <name val="ＭＳ Ｐゴシック"/>
      <family val="3"/>
    </font>
    <font>
      <sz val="14"/>
      <color indexed="55"/>
      <name val="ＭＳ 明朝"/>
      <family val="1"/>
    </font>
    <font>
      <sz val="8"/>
      <color indexed="23"/>
      <name val="Calibri"/>
      <family val="2"/>
    </font>
    <font>
      <sz val="6"/>
      <color indexed="23"/>
      <name val="Calibri"/>
      <family val="2"/>
    </font>
    <font>
      <sz val="11"/>
      <color indexed="23"/>
      <name val="ＭＳ Ｐゴシック"/>
      <family val="3"/>
    </font>
    <font>
      <sz val="7.5"/>
      <color indexed="23"/>
      <name val="ＭＳ Ｐゴシック"/>
      <family val="3"/>
    </font>
    <font>
      <sz val="7"/>
      <color indexed="23"/>
      <name val="Calibri"/>
      <family val="2"/>
    </font>
    <font>
      <sz val="7.5"/>
      <color indexed="23"/>
      <name val="Calibri"/>
      <family val="2"/>
    </font>
    <font>
      <sz val="9"/>
      <color indexed="23"/>
      <name val="Calibri"/>
      <family val="2"/>
    </font>
    <font>
      <sz val="11"/>
      <color indexed="8"/>
      <name val="HG丸ｺﾞｼｯｸM-PRO"/>
      <family val="3"/>
    </font>
    <font>
      <sz val="4"/>
      <color indexed="23"/>
      <name val="ＭＳ Ｐゴシック"/>
      <family val="3"/>
    </font>
    <font>
      <sz val="4"/>
      <color indexed="23"/>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9" tint="-0.24997000396251678"/>
      <name val="ＭＳ Ｐゴシック"/>
      <family val="3"/>
    </font>
    <font>
      <sz val="10"/>
      <color theme="1"/>
      <name val="ＭＳ Ｐゴシック"/>
      <family val="3"/>
    </font>
    <font>
      <sz val="10"/>
      <color theme="0" tint="-0.4999699890613556"/>
      <name val="ＭＳ ゴシック"/>
      <family val="3"/>
    </font>
    <font>
      <sz val="11"/>
      <color theme="0" tint="-0.3499799966812134"/>
      <name val="ＭＳ Ｐゴシック"/>
      <family val="3"/>
    </font>
    <font>
      <sz val="10"/>
      <color theme="0" tint="-0.4999699890613556"/>
      <name val="Arial"/>
      <family val="2"/>
    </font>
    <font>
      <sz val="10.5"/>
      <color theme="1"/>
      <name val="ＭＳ 明朝"/>
      <family val="1"/>
    </font>
    <font>
      <sz val="10"/>
      <color theme="1"/>
      <name val="ＭＳ 明朝"/>
      <family val="1"/>
    </font>
    <font>
      <sz val="10"/>
      <color theme="1"/>
      <name val="Arial"/>
      <family val="2"/>
    </font>
    <font>
      <sz val="9"/>
      <color theme="1"/>
      <name val="ＭＳ Ｐゴシック"/>
      <family val="3"/>
    </font>
    <font>
      <sz val="8"/>
      <color theme="1"/>
      <name val="ＭＳ 明朝"/>
      <family val="1"/>
    </font>
    <font>
      <sz val="8"/>
      <color theme="1"/>
      <name val="ＭＳ Ｐゴシック"/>
      <family val="3"/>
    </font>
    <font>
      <sz val="10"/>
      <color theme="0" tint="-0.4999699890613556"/>
      <name val="ＭＳ Ｐゴシック"/>
      <family val="3"/>
    </font>
    <font>
      <sz val="8"/>
      <color theme="0" tint="-0.4999699890613556"/>
      <name val="ＭＳ Ｐゴシック"/>
      <family val="3"/>
    </font>
    <font>
      <sz val="11"/>
      <color theme="1"/>
      <name val="ＭＳ 明朝"/>
      <family val="1"/>
    </font>
    <font>
      <sz val="12"/>
      <color theme="1"/>
      <name val="ＭＳ 明朝"/>
      <family val="1"/>
    </font>
    <font>
      <b/>
      <sz val="12"/>
      <color theme="1"/>
      <name val="ＭＳ Ｐゴシック"/>
      <family val="3"/>
    </font>
    <font>
      <sz val="9"/>
      <color theme="0" tint="-0.4999699890613556"/>
      <name val="Arial"/>
      <family val="2"/>
    </font>
    <font>
      <sz val="9"/>
      <color theme="0" tint="-0.4999699890613556"/>
      <name val="ＭＳ Ｐゴシック"/>
      <family val="3"/>
    </font>
    <font>
      <sz val="6"/>
      <color theme="0" tint="-0.4999699890613556"/>
      <name val="ＭＳ Ｐゴシック"/>
      <family val="3"/>
    </font>
    <font>
      <sz val="9"/>
      <color theme="0" tint="-0.4999699890613556"/>
      <name val="ＭＳ 明朝"/>
      <family val="1"/>
    </font>
    <font>
      <sz val="14"/>
      <color theme="0" tint="-0.4999699890613556"/>
      <name val="ＭＳ 明朝"/>
      <family val="1"/>
    </font>
    <font>
      <sz val="9"/>
      <color rgb="FFFF0000"/>
      <name val="ＭＳ 明朝"/>
      <family val="1"/>
    </font>
    <font>
      <sz val="20"/>
      <color theme="1"/>
      <name val="ＭＳ 明朝"/>
      <family val="1"/>
    </font>
    <font>
      <sz val="8"/>
      <color rgb="FFFF0000"/>
      <name val="ＭＳ 明朝"/>
      <family val="1"/>
    </font>
    <font>
      <sz val="14"/>
      <color theme="1"/>
      <name val="ＭＳ Ｐゴシック"/>
      <family val="3"/>
    </font>
    <font>
      <sz val="14"/>
      <color theme="1"/>
      <name val="Arial"/>
      <family val="2"/>
    </font>
    <font>
      <sz val="6"/>
      <color rgb="FFFF0000"/>
      <name val="ＭＳ 明朝"/>
      <family val="1"/>
    </font>
    <font>
      <sz val="7.5"/>
      <color theme="0" tint="-0.4999699890613556"/>
      <name val="ＭＳ 明朝"/>
      <family val="1"/>
    </font>
    <font>
      <sz val="7"/>
      <color theme="0" tint="-0.4999699890613556"/>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tint="-0.149959996342659"/>
        <bgColor indexed="64"/>
      </patternFill>
    </fill>
    <fill>
      <patternFill patternType="solid">
        <fgColor rgb="FFFFFF99"/>
        <bgColor indexed="64"/>
      </patternFill>
    </fill>
    <fill>
      <patternFill patternType="solid">
        <fgColor indexed="41"/>
        <bgColor indexed="64"/>
      </patternFill>
    </fill>
    <fill>
      <patternFill patternType="solid">
        <fgColor indexed="27"/>
        <bgColor indexed="64"/>
      </patternFill>
    </fill>
    <fill>
      <patternFill patternType="solid">
        <fgColor rgb="FFCCFFCC"/>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color indexed="63"/>
      </right>
      <top style="hair"/>
      <bottom style="hair"/>
    </border>
    <border>
      <left style="hair"/>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color indexed="63"/>
      </bottom>
    </border>
    <border>
      <left>
        <color indexed="63"/>
      </left>
      <right style="hair"/>
      <top style="thin"/>
      <bottom style="thin"/>
    </border>
    <border>
      <left>
        <color indexed="63"/>
      </left>
      <right style="medium"/>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hair"/>
      <top style="thin"/>
      <bottom style="medium"/>
    </border>
    <border>
      <left style="thin"/>
      <right style="hair"/>
      <top style="thin"/>
      <bottom style="medium"/>
    </border>
    <border>
      <left style="thin"/>
      <right>
        <color indexed="63"/>
      </right>
      <top>
        <color indexed="63"/>
      </top>
      <bottom style="thin"/>
    </border>
    <border>
      <left style="hair"/>
      <right style="hair"/>
      <top style="thin"/>
      <bottom style="thin"/>
    </border>
    <border>
      <left>
        <color indexed="63"/>
      </left>
      <right style="thin"/>
      <top style="thin"/>
      <bottom style="thin"/>
    </border>
    <border>
      <left style="hair"/>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color indexed="63"/>
      </right>
      <top style="hair"/>
      <bottom style="thin"/>
    </border>
    <border>
      <left style="hair"/>
      <right style="hair"/>
      <top style="hair"/>
      <bottom style="thin"/>
    </border>
    <border>
      <left style="hair"/>
      <right style="thin"/>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hair"/>
      <right>
        <color indexed="63"/>
      </right>
      <top style="thin"/>
      <bottom style="medium"/>
    </border>
    <border>
      <left>
        <color indexed="63"/>
      </left>
      <right style="hair"/>
      <top style="thin"/>
      <bottom style="hair"/>
    </border>
    <border>
      <left style="medium"/>
      <right style="hair"/>
      <top style="thin"/>
      <bottom>
        <color indexed="63"/>
      </bottom>
    </border>
    <border>
      <left style="medium"/>
      <right style="hair"/>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medium"/>
      <right>
        <color indexed="63"/>
      </right>
      <top style="thin"/>
      <bottom style="hair"/>
    </border>
    <border>
      <left style="medium"/>
      <right style="thin"/>
      <top style="thin"/>
      <bottom style="hair"/>
    </border>
    <border>
      <left style="thin"/>
      <right style="medium"/>
      <top style="thin"/>
      <bottom style="hair"/>
    </border>
    <border>
      <left style="medium"/>
      <right style="thin"/>
      <top style="hair"/>
      <bottom style="thin"/>
    </border>
    <border>
      <left style="thin"/>
      <right style="medium"/>
      <top style="hair"/>
      <bottom style="thin"/>
    </border>
    <border>
      <left style="hair"/>
      <right>
        <color indexed="63"/>
      </right>
      <top style="thin"/>
      <bottom style="thin"/>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medium"/>
      <bottom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color indexed="63"/>
      </right>
      <top style="hair"/>
      <bottom>
        <color indexed="63"/>
      </bottom>
    </border>
    <border>
      <left style="thin"/>
      <right style="hair"/>
      <top style="thin"/>
      <bottom>
        <color indexed="63"/>
      </bottom>
    </border>
    <border>
      <left style="hair"/>
      <right>
        <color indexed="63"/>
      </right>
      <top>
        <color indexed="63"/>
      </top>
      <bottom style="hair"/>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style="thin"/>
    </border>
    <border>
      <left style="hair"/>
      <right style="hair"/>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 fillId="0" borderId="0">
      <alignment vertical="center"/>
      <protection/>
    </xf>
    <xf numFmtId="0" fontId="9" fillId="0" borderId="0">
      <alignment vertical="center"/>
      <protection/>
    </xf>
    <xf numFmtId="0" fontId="11" fillId="0" borderId="0" applyNumberFormat="0" applyFill="0" applyBorder="0" applyAlignment="0" applyProtection="0"/>
    <xf numFmtId="0" fontId="98" fillId="32" borderId="0" applyNumberFormat="0" applyBorder="0" applyAlignment="0" applyProtection="0"/>
  </cellStyleXfs>
  <cellXfs count="612">
    <xf numFmtId="0" fontId="0" fillId="0" borderId="0" xfId="0" applyAlignment="1">
      <alignment vertical="center"/>
    </xf>
    <xf numFmtId="0" fontId="1" fillId="0" borderId="0" xfId="0" applyFont="1"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3"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0" borderId="16" xfId="0" applyFont="1" applyBorder="1" applyAlignment="1">
      <alignment horizontal="righ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4" fillId="0" borderId="10" xfId="0" applyFont="1" applyBorder="1" applyAlignment="1">
      <alignment horizontal="right" vertical="center"/>
    </xf>
    <xf numFmtId="0" fontId="14" fillId="0" borderId="10" xfId="0" applyFont="1" applyBorder="1" applyAlignment="1">
      <alignment vertical="center"/>
    </xf>
    <xf numFmtId="0" fontId="14" fillId="0" borderId="11" xfId="0" applyFont="1" applyBorder="1" applyAlignment="1">
      <alignment horizontal="right" vertical="center"/>
    </xf>
    <xf numFmtId="0" fontId="14" fillId="0" borderId="11"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0" fillId="33" borderId="18" xfId="0" applyFont="1" applyFill="1" applyBorder="1" applyAlignment="1">
      <alignment horizontal="left" vertical="center" wrapText="1"/>
    </xf>
    <xf numFmtId="0" fontId="14" fillId="33" borderId="19"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0" fillId="33" borderId="20" xfId="0"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3" borderId="23" xfId="0" applyFont="1" applyFill="1" applyBorder="1" applyAlignment="1">
      <alignment vertical="center" wrapText="1"/>
    </xf>
    <xf numFmtId="0" fontId="0" fillId="33" borderId="24" xfId="0" applyFill="1" applyBorder="1" applyAlignment="1">
      <alignment vertical="center" wrapText="1"/>
    </xf>
    <xf numFmtId="0" fontId="0" fillId="0" borderId="25" xfId="0" applyFont="1" applyBorder="1" applyAlignment="1">
      <alignment vertical="center" wrapText="1"/>
    </xf>
    <xf numFmtId="0" fontId="0" fillId="33" borderId="26" xfId="0" applyFill="1" applyBorder="1" applyAlignment="1">
      <alignment vertical="center" wrapText="1"/>
    </xf>
    <xf numFmtId="0" fontId="0" fillId="0" borderId="21" xfId="0" applyFont="1" applyBorder="1" applyAlignment="1">
      <alignment vertical="center" wrapText="1"/>
    </xf>
    <xf numFmtId="0" fontId="0" fillId="33" borderId="27" xfId="0" applyFill="1" applyBorder="1" applyAlignment="1">
      <alignment vertical="center" wrapText="1"/>
    </xf>
    <xf numFmtId="0" fontId="0" fillId="0" borderId="22" xfId="0" applyFont="1" applyBorder="1" applyAlignment="1">
      <alignment vertical="center" wrapText="1"/>
    </xf>
    <xf numFmtId="0" fontId="0" fillId="33" borderId="27" xfId="0" applyFill="1" applyBorder="1" applyAlignment="1">
      <alignment horizontal="left" vertical="center" wrapText="1"/>
    </xf>
    <xf numFmtId="0" fontId="14" fillId="0" borderId="19" xfId="0" applyFont="1" applyBorder="1" applyAlignment="1">
      <alignment horizontal="right" vertical="center"/>
    </xf>
    <xf numFmtId="0" fontId="14" fillId="0" borderId="19" xfId="0" applyFont="1" applyBorder="1" applyAlignment="1">
      <alignment vertical="center"/>
    </xf>
    <xf numFmtId="0" fontId="14" fillId="0" borderId="16" xfId="0" applyFont="1" applyBorder="1" applyAlignment="1">
      <alignment horizontal="right" vertical="center"/>
    </xf>
    <xf numFmtId="0" fontId="14" fillId="0" borderId="16" xfId="0" applyFont="1" applyBorder="1" applyAlignment="1">
      <alignment vertical="center"/>
    </xf>
    <xf numFmtId="0" fontId="14" fillId="0" borderId="12" xfId="0" applyFont="1" applyBorder="1" applyAlignment="1">
      <alignment horizontal="right" vertical="center"/>
    </xf>
    <xf numFmtId="0" fontId="14" fillId="0" borderId="12" xfId="0" applyFont="1" applyBorder="1" applyAlignment="1">
      <alignment vertical="center"/>
    </xf>
    <xf numFmtId="0" fontId="0" fillId="0" borderId="13" xfId="0" applyBorder="1" applyAlignment="1">
      <alignment vertical="center" wrapText="1"/>
    </xf>
    <xf numFmtId="0" fontId="0" fillId="33" borderId="28" xfId="0" applyFont="1" applyFill="1" applyBorder="1" applyAlignment="1">
      <alignment vertical="center"/>
    </xf>
    <xf numFmtId="0" fontId="0" fillId="0" borderId="29"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vertical="center" wrapText="1"/>
    </xf>
    <xf numFmtId="0" fontId="0" fillId="33" borderId="26"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0" borderId="32"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6" xfId="0" applyFont="1" applyFill="1" applyBorder="1" applyAlignment="1">
      <alignment horizontal="right" vertical="center"/>
    </xf>
    <xf numFmtId="0" fontId="0" fillId="0" borderId="16" xfId="0" applyFill="1" applyBorder="1" applyAlignment="1">
      <alignment vertical="center"/>
    </xf>
    <xf numFmtId="0" fontId="0" fillId="0" borderId="0" xfId="0" applyAlignment="1" applyProtection="1">
      <alignment vertical="center"/>
      <protection/>
    </xf>
    <xf numFmtId="0" fontId="13" fillId="33" borderId="19"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33"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4" xfId="0" applyBorder="1" applyAlignment="1">
      <alignment vertical="center" wrapText="1"/>
    </xf>
    <xf numFmtId="0" fontId="0" fillId="0" borderId="14" xfId="0" applyBorder="1" applyAlignment="1">
      <alignment horizontal="center" vertical="center"/>
    </xf>
    <xf numFmtId="0" fontId="0" fillId="0" borderId="25" xfId="0" applyBorder="1" applyAlignment="1">
      <alignment vertical="center" wrapText="1"/>
    </xf>
    <xf numFmtId="0" fontId="0" fillId="0" borderId="35" xfId="0" applyBorder="1" applyAlignment="1">
      <alignment vertical="center" wrapText="1"/>
    </xf>
    <xf numFmtId="0" fontId="0" fillId="0" borderId="24" xfId="0" applyFill="1" applyBorder="1" applyAlignment="1">
      <alignment vertical="center" wrapText="1"/>
    </xf>
    <xf numFmtId="0" fontId="0" fillId="0" borderId="36" xfId="0" applyBorder="1" applyAlignment="1">
      <alignment vertical="center" wrapText="1"/>
    </xf>
    <xf numFmtId="0" fontId="0" fillId="0" borderId="26" xfId="0" applyFill="1" applyBorder="1" applyAlignment="1">
      <alignment vertical="center" wrapText="1"/>
    </xf>
    <xf numFmtId="0" fontId="0" fillId="0" borderId="16" xfId="0" applyBorder="1" applyAlignment="1">
      <alignment vertical="center" wrapText="1"/>
    </xf>
    <xf numFmtId="0" fontId="0" fillId="0" borderId="37" xfId="0" applyFill="1" applyBorder="1" applyAlignment="1">
      <alignment vertical="center" wrapText="1"/>
    </xf>
    <xf numFmtId="0" fontId="0" fillId="0" borderId="23" xfId="0" applyFill="1" applyBorder="1" applyAlignment="1">
      <alignment vertical="center" wrapText="1"/>
    </xf>
    <xf numFmtId="0" fontId="0" fillId="0" borderId="37" xfId="0" applyBorder="1" applyAlignment="1">
      <alignment vertical="center" wrapText="1"/>
    </xf>
    <xf numFmtId="0" fontId="0" fillId="0" borderId="18" xfId="0" applyFont="1" applyFill="1" applyBorder="1" applyAlignment="1">
      <alignment horizontal="right" vertical="center"/>
    </xf>
    <xf numFmtId="0" fontId="0" fillId="0" borderId="18" xfId="0" applyFill="1" applyBorder="1" applyAlignment="1">
      <alignment vertical="center"/>
    </xf>
    <xf numFmtId="0" fontId="0" fillId="0" borderId="21"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13" xfId="0" applyFont="1" applyFill="1" applyBorder="1" applyAlignment="1">
      <alignment horizontal="right" vertical="center"/>
    </xf>
    <xf numFmtId="0" fontId="0" fillId="0" borderId="0" xfId="0" applyFill="1" applyBorder="1" applyAlignment="1">
      <alignment vertical="center" wrapText="1"/>
    </xf>
    <xf numFmtId="0" fontId="0" fillId="0" borderId="19" xfId="0" applyFill="1" applyBorder="1" applyAlignment="1">
      <alignment vertical="center"/>
    </xf>
    <xf numFmtId="0" fontId="0" fillId="0" borderId="40" xfId="0" applyFill="1" applyBorder="1" applyAlignment="1">
      <alignment vertical="center" wrapText="1"/>
    </xf>
    <xf numFmtId="0" fontId="0" fillId="0" borderId="22" xfId="0" applyFill="1" applyBorder="1" applyAlignment="1">
      <alignment vertical="center" wrapText="1"/>
    </xf>
    <xf numFmtId="0" fontId="0" fillId="0" borderId="33" xfId="0" applyFill="1" applyBorder="1" applyAlignment="1">
      <alignment vertical="center"/>
    </xf>
    <xf numFmtId="0" fontId="0" fillId="0" borderId="0" xfId="0" applyFont="1" applyBorder="1" applyAlignment="1">
      <alignment vertical="center"/>
    </xf>
    <xf numFmtId="0" fontId="0" fillId="0" borderId="41" xfId="0" applyBorder="1" applyAlignment="1">
      <alignment vertical="center"/>
    </xf>
    <xf numFmtId="14" fontId="0" fillId="0" borderId="10" xfId="0" applyNumberFormat="1" applyFont="1" applyFill="1" applyBorder="1" applyAlignment="1">
      <alignment horizontal="right" vertical="center"/>
    </xf>
    <xf numFmtId="189" fontId="0" fillId="0" borderId="16" xfId="0" applyNumberFormat="1" applyFont="1" applyFill="1" applyBorder="1" applyAlignment="1">
      <alignment horizontal="right" vertical="center"/>
    </xf>
    <xf numFmtId="14" fontId="0" fillId="0" borderId="16" xfId="0" applyNumberFormat="1" applyFont="1" applyFill="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14" fontId="0" fillId="0" borderId="10" xfId="0" applyNumberFormat="1" applyFont="1" applyBorder="1" applyAlignment="1">
      <alignment horizontal="right" vertical="center"/>
    </xf>
    <xf numFmtId="0" fontId="0" fillId="0" borderId="19" xfId="0" applyBorder="1" applyAlignment="1">
      <alignment vertical="center"/>
    </xf>
    <xf numFmtId="0" fontId="0" fillId="0" borderId="16" xfId="0" applyBorder="1" applyAlignment="1">
      <alignment vertical="center"/>
    </xf>
    <xf numFmtId="14" fontId="0" fillId="0" borderId="12" xfId="0" applyNumberFormat="1" applyFont="1" applyBorder="1" applyAlignment="1">
      <alignment horizontal="right" vertical="center"/>
    </xf>
    <xf numFmtId="0" fontId="5" fillId="0" borderId="10" xfId="61" applyFont="1" applyBorder="1" applyAlignment="1">
      <alignment horizontal="justify" vertical="center" wrapText="1"/>
      <protection/>
    </xf>
    <xf numFmtId="0" fontId="5" fillId="0" borderId="11" xfId="61" applyFont="1" applyBorder="1" applyAlignment="1">
      <alignment horizontal="justify" vertical="center" wrapText="1"/>
      <protection/>
    </xf>
    <xf numFmtId="0" fontId="5" fillId="0" borderId="12" xfId="61" applyFont="1" applyBorder="1" applyAlignment="1">
      <alignment horizontal="justify" vertical="center" wrapText="1"/>
      <protection/>
    </xf>
    <xf numFmtId="0" fontId="0" fillId="0" borderId="13" xfId="0" applyFill="1" applyBorder="1" applyAlignment="1">
      <alignment vertical="center"/>
    </xf>
    <xf numFmtId="14" fontId="0" fillId="0" borderId="10" xfId="0" applyNumberFormat="1" applyBorder="1" applyAlignment="1">
      <alignment horizontal="right" vertical="center"/>
    </xf>
    <xf numFmtId="14" fontId="0" fillId="0" borderId="11" xfId="0" applyNumberFormat="1" applyBorder="1" applyAlignment="1">
      <alignment horizontal="right" vertical="center"/>
    </xf>
    <xf numFmtId="0" fontId="0" fillId="0" borderId="25" xfId="0" applyBorder="1" applyAlignment="1">
      <alignment vertical="center"/>
    </xf>
    <xf numFmtId="0" fontId="0" fillId="0" borderId="10" xfId="0"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14" fontId="0" fillId="0" borderId="29" xfId="0" applyNumberFormat="1" applyBorder="1" applyAlignment="1">
      <alignment horizontal="right" vertical="center"/>
    </xf>
    <xf numFmtId="14" fontId="0" fillId="0" borderId="19" xfId="0" applyNumberFormat="1" applyBorder="1" applyAlignment="1">
      <alignment horizontal="right" vertical="center"/>
    </xf>
    <xf numFmtId="14" fontId="0" fillId="0" borderId="12" xfId="0" applyNumberFormat="1" applyBorder="1" applyAlignment="1">
      <alignment horizontal="right" vertical="center"/>
    </xf>
    <xf numFmtId="0" fontId="0" fillId="33" borderId="18" xfId="0" applyFont="1" applyFill="1" applyBorder="1" applyAlignment="1">
      <alignment horizontal="center" vertical="center"/>
    </xf>
    <xf numFmtId="0" fontId="0" fillId="0" borderId="32" xfId="0" applyBorder="1" applyAlignment="1">
      <alignment vertical="center"/>
    </xf>
    <xf numFmtId="0" fontId="4" fillId="0" borderId="10" xfId="61" applyFont="1" applyFill="1" applyBorder="1" applyAlignment="1" applyProtection="1">
      <alignment vertical="center" wrapText="1"/>
      <protection locked="0"/>
    </xf>
    <xf numFmtId="0" fontId="4" fillId="0" borderId="11" xfId="61" applyFont="1" applyFill="1" applyBorder="1" applyAlignment="1" applyProtection="1">
      <alignment vertical="center" wrapText="1"/>
      <protection locked="0"/>
    </xf>
    <xf numFmtId="0" fontId="4" fillId="0" borderId="12" xfId="61" applyFont="1" applyFill="1" applyBorder="1" applyAlignment="1" applyProtection="1">
      <alignment vertical="center" wrapText="1"/>
      <protection locked="0"/>
    </xf>
    <xf numFmtId="0" fontId="14" fillId="0" borderId="10"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11" xfId="0" applyFont="1" applyFill="1" applyBorder="1" applyAlignment="1">
      <alignment horizontal="right" vertical="center"/>
    </xf>
    <xf numFmtId="0" fontId="0" fillId="0" borderId="42" xfId="0" applyBorder="1" applyAlignment="1">
      <alignment vertical="center"/>
    </xf>
    <xf numFmtId="0" fontId="0" fillId="0" borderId="0" xfId="0" applyAlignment="1" applyProtection="1">
      <alignment horizontal="left" vertical="center"/>
      <protection/>
    </xf>
    <xf numFmtId="0" fontId="0" fillId="0" borderId="0" xfId="0" applyBorder="1" applyAlignment="1">
      <alignment horizontal="center" vertical="center"/>
    </xf>
    <xf numFmtId="0" fontId="16" fillId="0" borderId="0" xfId="0" applyFont="1" applyAlignment="1">
      <alignment horizontal="center" vertical="center"/>
    </xf>
    <xf numFmtId="0" fontId="4" fillId="0" borderId="0" xfId="0" applyFont="1" applyAlignment="1">
      <alignment vertical="center"/>
    </xf>
    <xf numFmtId="0" fontId="0" fillId="0" borderId="43" xfId="0" applyBorder="1" applyAlignment="1">
      <alignment horizontal="center" vertical="center"/>
    </xf>
    <xf numFmtId="0" fontId="0" fillId="0" borderId="43" xfId="0"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vertical="center"/>
    </xf>
    <xf numFmtId="0" fontId="17" fillId="0" borderId="0" xfId="0" applyFont="1" applyBorder="1" applyAlignment="1">
      <alignment horizontal="center" vertical="center" wrapText="1"/>
    </xf>
    <xf numFmtId="0" fontId="4" fillId="0" borderId="0"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vertical="center"/>
    </xf>
    <xf numFmtId="0" fontId="22" fillId="0" borderId="0" xfId="0" applyFont="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0"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99" fillId="34" borderId="40" xfId="0" applyFont="1" applyFill="1" applyBorder="1" applyAlignment="1">
      <alignment vertical="center"/>
    </xf>
    <xf numFmtId="0" fontId="0" fillId="0" borderId="36"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00" fillId="0" borderId="0" xfId="0" applyFont="1" applyBorder="1" applyAlignment="1" applyProtection="1">
      <alignment vertical="center"/>
      <protection/>
    </xf>
    <xf numFmtId="0" fontId="9" fillId="0" borderId="0" xfId="61" applyProtection="1">
      <alignment vertical="center"/>
      <protection/>
    </xf>
    <xf numFmtId="0" fontId="9" fillId="35" borderId="41" xfId="61" applyFill="1" applyBorder="1" applyAlignment="1" applyProtection="1">
      <alignment vertical="center"/>
      <protection/>
    </xf>
    <xf numFmtId="0" fontId="5" fillId="0" borderId="0" xfId="0" applyFont="1" applyBorder="1" applyAlignment="1" applyProtection="1">
      <alignment vertical="center"/>
      <protection/>
    </xf>
    <xf numFmtId="0" fontId="101" fillId="0" borderId="0" xfId="61" applyFont="1" applyAlignment="1" applyProtection="1">
      <alignment horizontal="center" vertical="center"/>
      <protection/>
    </xf>
    <xf numFmtId="0" fontId="9" fillId="0" borderId="0" xfId="61" applyAlignment="1" applyProtection="1">
      <alignment horizontal="center" vertical="center"/>
      <protection/>
    </xf>
    <xf numFmtId="0" fontId="5" fillId="0" borderId="0" xfId="61" applyFont="1" applyAlignment="1" applyProtection="1">
      <alignment horizontal="right" vertical="center"/>
      <protection/>
    </xf>
    <xf numFmtId="0" fontId="3" fillId="0" borderId="0" xfId="61" applyFont="1" applyAlignment="1" applyProtection="1">
      <alignment horizontal="center" vertical="center"/>
      <protection/>
    </xf>
    <xf numFmtId="0" fontId="3" fillId="0" borderId="0" xfId="61" applyFont="1" applyProtection="1">
      <alignment vertical="center"/>
      <protection/>
    </xf>
    <xf numFmtId="0" fontId="102" fillId="0" borderId="20" xfId="61" applyFont="1" applyBorder="1" applyAlignment="1" applyProtection="1">
      <alignment horizontal="right" vertical="center"/>
      <protection/>
    </xf>
    <xf numFmtId="0" fontId="102" fillId="0" borderId="0" xfId="61" applyFont="1" applyBorder="1" applyAlignment="1" applyProtection="1">
      <alignment horizontal="right" vertical="center"/>
      <protection/>
    </xf>
    <xf numFmtId="0" fontId="9" fillId="35" borderId="20" xfId="61" applyFill="1" applyBorder="1" applyProtection="1">
      <alignment vertical="center"/>
      <protection/>
    </xf>
    <xf numFmtId="0" fontId="9" fillId="35" borderId="55" xfId="61" applyFill="1" applyBorder="1" applyProtection="1">
      <alignment vertical="center"/>
      <protection/>
    </xf>
    <xf numFmtId="0" fontId="15" fillId="0" borderId="0" xfId="61" applyFont="1" applyProtection="1">
      <alignment vertical="center"/>
      <protection/>
    </xf>
    <xf numFmtId="0" fontId="18" fillId="0" borderId="56" xfId="61" applyFont="1" applyBorder="1" applyAlignment="1" applyProtection="1">
      <alignment horizontal="center" vertical="center"/>
      <protection/>
    </xf>
    <xf numFmtId="0" fontId="5" fillId="0" borderId="41" xfId="0" applyFont="1" applyBorder="1" applyAlignment="1" applyProtection="1">
      <alignment vertical="center"/>
      <protection/>
    </xf>
    <xf numFmtId="0" fontId="5" fillId="0" borderId="57" xfId="0" applyFont="1" applyBorder="1" applyAlignment="1" applyProtection="1">
      <alignment vertical="center"/>
      <protection/>
    </xf>
    <xf numFmtId="0" fontId="18" fillId="0" borderId="58" xfId="61" applyFont="1" applyBorder="1" applyAlignment="1" applyProtection="1">
      <alignment horizontal="center" vertical="center"/>
      <protection/>
    </xf>
    <xf numFmtId="0" fontId="18" fillId="0" borderId="43" xfId="61" applyFont="1" applyBorder="1" applyAlignment="1" applyProtection="1">
      <alignment horizontal="center" vertical="center"/>
      <protection/>
    </xf>
    <xf numFmtId="0" fontId="100" fillId="0" borderId="0" xfId="0" applyFont="1" applyAlignment="1" applyProtection="1">
      <alignment vertical="center"/>
      <protection/>
    </xf>
    <xf numFmtId="0" fontId="103"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04" fillId="0" borderId="0" xfId="0" applyFont="1" applyAlignment="1" applyProtection="1">
      <alignment horizontal="right" vertical="center"/>
      <protection/>
    </xf>
    <xf numFmtId="0" fontId="100" fillId="0" borderId="30" xfId="0" applyFont="1" applyBorder="1" applyAlignment="1" applyProtection="1">
      <alignment horizontal="left" vertical="center"/>
      <protection/>
    </xf>
    <xf numFmtId="0" fontId="105" fillId="0" borderId="17" xfId="0" applyFont="1" applyBorder="1" applyAlignment="1" applyProtection="1">
      <alignment vertical="center"/>
      <protection/>
    </xf>
    <xf numFmtId="0" fontId="106" fillId="34" borderId="17" xfId="0" applyFont="1" applyFill="1" applyBorder="1" applyAlignment="1" applyProtection="1">
      <alignment vertical="center"/>
      <protection locked="0"/>
    </xf>
    <xf numFmtId="0" fontId="105" fillId="0" borderId="17" xfId="0" applyFont="1" applyBorder="1" applyAlignment="1" applyProtection="1">
      <alignment horizontal="center" vertical="center"/>
      <protection/>
    </xf>
    <xf numFmtId="0" fontId="105" fillId="0" borderId="17" xfId="0" applyFont="1" applyBorder="1" applyAlignment="1" applyProtection="1">
      <alignment vertical="center"/>
      <protection/>
    </xf>
    <xf numFmtId="0" fontId="100" fillId="0" borderId="28" xfId="0" applyFont="1" applyBorder="1" applyAlignment="1" applyProtection="1">
      <alignment vertical="center"/>
      <protection/>
    </xf>
    <xf numFmtId="0" fontId="100" fillId="0" borderId="20" xfId="0" applyFont="1" applyBorder="1" applyAlignment="1" applyProtection="1">
      <alignment horizontal="left" vertical="center"/>
      <protection/>
    </xf>
    <xf numFmtId="0" fontId="105" fillId="0" borderId="0" xfId="0" applyFont="1" applyBorder="1" applyAlignment="1" applyProtection="1">
      <alignment vertical="center"/>
      <protection/>
    </xf>
    <xf numFmtId="0" fontId="100" fillId="0" borderId="14" xfId="0" applyFont="1" applyBorder="1" applyAlignment="1" applyProtection="1">
      <alignment vertical="center"/>
      <protection/>
    </xf>
    <xf numFmtId="0" fontId="100" fillId="0" borderId="0" xfId="0" applyFont="1" applyAlignment="1" applyProtection="1">
      <alignment vertical="center" shrinkToFit="1"/>
      <protection/>
    </xf>
    <xf numFmtId="0" fontId="105" fillId="0" borderId="0" xfId="0" applyFont="1" applyBorder="1" applyAlignment="1" applyProtection="1">
      <alignment horizontal="left" vertical="center"/>
      <protection/>
    </xf>
    <xf numFmtId="0" fontId="105" fillId="0" borderId="0" xfId="0" applyFont="1" applyBorder="1" applyAlignment="1" applyProtection="1">
      <alignment vertical="center"/>
      <protection/>
    </xf>
    <xf numFmtId="0" fontId="100" fillId="0" borderId="20"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0" xfId="0" applyFont="1" applyBorder="1" applyAlignment="1" applyProtection="1">
      <alignment horizontal="left" vertical="center"/>
      <protection/>
    </xf>
    <xf numFmtId="0" fontId="100" fillId="0" borderId="0" xfId="0" applyFont="1" applyAlignment="1" applyProtection="1">
      <alignment vertical="center"/>
      <protection/>
    </xf>
    <xf numFmtId="0" fontId="100" fillId="0" borderId="0" xfId="0" applyFont="1" applyAlignment="1" applyProtection="1">
      <alignment horizontal="right" vertical="center"/>
      <protection/>
    </xf>
    <xf numFmtId="181" fontId="100" fillId="0" borderId="0" xfId="0" applyNumberFormat="1" applyFont="1" applyBorder="1" applyAlignment="1" applyProtection="1">
      <alignment vertical="center"/>
      <protection/>
    </xf>
    <xf numFmtId="182" fontId="107" fillId="0" borderId="14" xfId="0" applyNumberFormat="1" applyFont="1" applyBorder="1" applyAlignment="1" applyProtection="1">
      <alignment horizontal="center"/>
      <protection/>
    </xf>
    <xf numFmtId="0" fontId="108" fillId="0" borderId="0" xfId="0" applyFont="1" applyBorder="1" applyAlignment="1" applyProtection="1">
      <alignment horizontal="right" vertical="center"/>
      <protection/>
    </xf>
    <xf numFmtId="180" fontId="109" fillId="0" borderId="14" xfId="0" applyNumberFormat="1" applyFont="1" applyBorder="1" applyAlignment="1" applyProtection="1">
      <alignment horizontal="center" vertical="center"/>
      <protection/>
    </xf>
    <xf numFmtId="0" fontId="110" fillId="0" borderId="0" xfId="0" applyFont="1" applyBorder="1" applyAlignment="1" applyProtection="1">
      <alignment vertical="center"/>
      <protection/>
    </xf>
    <xf numFmtId="0" fontId="111" fillId="0" borderId="0" xfId="0" applyFont="1" applyBorder="1" applyAlignment="1" applyProtection="1">
      <alignment horizontal="right"/>
      <protection/>
    </xf>
    <xf numFmtId="0" fontId="100" fillId="0" borderId="59" xfId="0" applyFont="1" applyFill="1" applyBorder="1" applyAlignment="1" applyProtection="1">
      <alignment horizontal="center" vertical="center" shrinkToFit="1"/>
      <protection/>
    </xf>
    <xf numFmtId="0" fontId="112" fillId="0" borderId="55" xfId="0" applyFont="1" applyBorder="1" applyAlignment="1" applyProtection="1">
      <alignment horizontal="center" vertical="center"/>
      <protection/>
    </xf>
    <xf numFmtId="0" fontId="105" fillId="34" borderId="40" xfId="0" applyFont="1" applyFill="1" applyBorder="1" applyAlignment="1" applyProtection="1">
      <alignment horizontal="center" vertical="center"/>
      <protection locked="0"/>
    </xf>
    <xf numFmtId="0" fontId="112" fillId="0" borderId="40" xfId="0" applyFont="1" applyBorder="1" applyAlignment="1" applyProtection="1">
      <alignment horizontal="left" vertical="center"/>
      <protection/>
    </xf>
    <xf numFmtId="0" fontId="112" fillId="0" borderId="15" xfId="0" applyFont="1" applyBorder="1" applyAlignment="1" applyProtection="1">
      <alignment horizontal="left" vertical="center"/>
      <protection/>
    </xf>
    <xf numFmtId="9" fontId="100" fillId="0" borderId="0" xfId="42" applyFont="1" applyAlignment="1" applyProtection="1">
      <alignment vertical="center"/>
      <protection/>
    </xf>
    <xf numFmtId="9" fontId="100" fillId="0" borderId="20" xfId="42" applyFont="1" applyBorder="1" applyAlignment="1" applyProtection="1">
      <alignment vertical="center"/>
      <protection/>
    </xf>
    <xf numFmtId="9" fontId="100" fillId="0" borderId="0" xfId="42" applyFont="1" applyBorder="1" applyAlignment="1" applyProtection="1">
      <alignment vertical="center"/>
      <protection/>
    </xf>
    <xf numFmtId="9" fontId="113" fillId="0" borderId="0" xfId="42" applyFont="1" applyBorder="1" applyAlignment="1" applyProtection="1">
      <alignment horizontal="left" vertical="center" wrapText="1"/>
      <protection/>
    </xf>
    <xf numFmtId="9" fontId="100" fillId="0" borderId="14" xfId="42" applyFont="1" applyBorder="1" applyAlignment="1" applyProtection="1">
      <alignment vertical="center"/>
      <protection/>
    </xf>
    <xf numFmtId="0" fontId="114" fillId="0" borderId="0" xfId="0" applyFont="1" applyAlignment="1" applyProtection="1">
      <alignment horizontal="center" vertical="center"/>
      <protection/>
    </xf>
    <xf numFmtId="9" fontId="100" fillId="0" borderId="55" xfId="42" applyFont="1" applyBorder="1" applyAlignment="1" applyProtection="1">
      <alignment vertical="center"/>
      <protection/>
    </xf>
    <xf numFmtId="9" fontId="100" fillId="0" borderId="40" xfId="42" applyFont="1" applyBorder="1" applyAlignment="1" applyProtection="1">
      <alignment vertical="center"/>
      <protection/>
    </xf>
    <xf numFmtId="9" fontId="113" fillId="0" borderId="40" xfId="42" applyFont="1" applyBorder="1" applyAlignment="1" applyProtection="1">
      <alignment horizontal="left" vertical="center" wrapText="1"/>
      <protection/>
    </xf>
    <xf numFmtId="9" fontId="100" fillId="0" borderId="15" xfId="42" applyFont="1" applyBorder="1" applyAlignment="1" applyProtection="1">
      <alignment vertical="center"/>
      <protection/>
    </xf>
    <xf numFmtId="0" fontId="115" fillId="0" borderId="0" xfId="0" applyFont="1" applyAlignment="1" applyProtection="1">
      <alignment horizontal="left" vertical="center"/>
      <protection/>
    </xf>
    <xf numFmtId="0" fontId="5" fillId="0" borderId="60" xfId="61" applyFont="1" applyBorder="1" applyAlignment="1" applyProtection="1">
      <alignment vertical="center"/>
      <protection/>
    </xf>
    <xf numFmtId="0" fontId="5" fillId="0" borderId="60" xfId="61" applyFont="1" applyFill="1" applyBorder="1" applyAlignment="1" applyProtection="1">
      <alignment vertical="center"/>
      <protection/>
    </xf>
    <xf numFmtId="0" fontId="23" fillId="34" borderId="41" xfId="0" applyFont="1" applyFill="1" applyBorder="1" applyAlignment="1" applyProtection="1">
      <alignment vertical="center"/>
      <protection locked="0"/>
    </xf>
    <xf numFmtId="0" fontId="116" fillId="0" borderId="0" xfId="61" applyFont="1" applyProtection="1">
      <alignment vertical="center"/>
      <protection/>
    </xf>
    <xf numFmtId="0" fontId="117" fillId="0" borderId="0" xfId="61" applyFont="1" applyAlignment="1" applyProtection="1">
      <alignment vertical="top"/>
      <protection/>
    </xf>
    <xf numFmtId="0" fontId="118" fillId="0" borderId="0" xfId="61" applyFont="1" applyBorder="1" applyAlignment="1" applyProtection="1">
      <alignment vertical="top" wrapText="1"/>
      <protection/>
    </xf>
    <xf numFmtId="0" fontId="2" fillId="0" borderId="0" xfId="61" applyFont="1" applyAlignment="1" applyProtection="1">
      <alignment vertical="center"/>
      <protection/>
    </xf>
    <xf numFmtId="0" fontId="6" fillId="0" borderId="0" xfId="61" applyFont="1" applyAlignment="1" applyProtection="1">
      <alignment vertical="center"/>
      <protection/>
    </xf>
    <xf numFmtId="0" fontId="9" fillId="0" borderId="61" xfId="61" applyBorder="1" applyAlignment="1" applyProtection="1">
      <alignment horizontal="center" vertical="center"/>
      <protection/>
    </xf>
    <xf numFmtId="0" fontId="9" fillId="0" borderId="62" xfId="61" applyBorder="1" applyAlignment="1" applyProtection="1">
      <alignment vertical="center"/>
      <protection/>
    </xf>
    <xf numFmtId="0" fontId="119" fillId="0" borderId="63" xfId="61" applyFont="1" applyFill="1" applyBorder="1" applyAlignment="1" applyProtection="1">
      <alignment horizontal="center" vertical="center"/>
      <protection/>
    </xf>
    <xf numFmtId="0" fontId="119" fillId="0" borderId="64" xfId="61" applyFont="1" applyFill="1" applyBorder="1" applyAlignment="1" applyProtection="1">
      <alignment horizontal="center" vertical="center"/>
      <protection/>
    </xf>
    <xf numFmtId="0" fontId="9" fillId="0" borderId="65" xfId="61" applyBorder="1" applyAlignment="1" applyProtection="1">
      <alignment horizontal="center" vertical="center"/>
      <protection/>
    </xf>
    <xf numFmtId="0" fontId="9" fillId="0" borderId="35" xfId="61" applyBorder="1" applyAlignment="1" applyProtection="1">
      <alignment vertical="center"/>
      <protection/>
    </xf>
    <xf numFmtId="0" fontId="119" fillId="0" borderId="66" xfId="61" applyFont="1" applyFill="1" applyBorder="1" applyAlignment="1" applyProtection="1">
      <alignment horizontal="center" vertical="center"/>
      <protection/>
    </xf>
    <xf numFmtId="0" fontId="119" fillId="0" borderId="67" xfId="61" applyFont="1" applyFill="1" applyBorder="1" applyAlignment="1" applyProtection="1">
      <alignment horizontal="center" vertical="center"/>
      <protection/>
    </xf>
    <xf numFmtId="0" fontId="9" fillId="0" borderId="68" xfId="61" applyBorder="1" applyAlignment="1" applyProtection="1">
      <alignment horizontal="center" vertical="center"/>
      <protection/>
    </xf>
    <xf numFmtId="0" fontId="9" fillId="0" borderId="69" xfId="61" applyBorder="1" applyAlignment="1" applyProtection="1">
      <alignment vertical="center"/>
      <protection/>
    </xf>
    <xf numFmtId="0" fontId="119" fillId="0" borderId="70" xfId="61" applyFont="1" applyFill="1" applyBorder="1" applyAlignment="1" applyProtection="1">
      <alignment horizontal="center" vertical="center"/>
      <protection/>
    </xf>
    <xf numFmtId="0" fontId="119" fillId="0" borderId="71" xfId="61" applyFont="1" applyFill="1" applyBorder="1" applyAlignment="1" applyProtection="1">
      <alignment horizontal="center" vertical="center"/>
      <protection/>
    </xf>
    <xf numFmtId="0" fontId="9" fillId="0" borderId="0" xfId="61" applyFill="1" applyBorder="1" applyProtection="1">
      <alignment vertical="center"/>
      <protection/>
    </xf>
    <xf numFmtId="0" fontId="18" fillId="35" borderId="30" xfId="61" applyFont="1" applyFill="1" applyBorder="1" applyAlignment="1" applyProtection="1">
      <alignment vertical="center"/>
      <protection/>
    </xf>
    <xf numFmtId="0" fontId="9" fillId="35" borderId="41" xfId="61" applyFont="1" applyFill="1" applyBorder="1" applyAlignment="1" applyProtection="1">
      <alignment vertical="center"/>
      <protection/>
    </xf>
    <xf numFmtId="0" fontId="0" fillId="35" borderId="41" xfId="61" applyFont="1" applyFill="1" applyBorder="1" applyAlignment="1" applyProtection="1">
      <alignment vertical="center"/>
      <protection/>
    </xf>
    <xf numFmtId="0" fontId="9" fillId="35" borderId="41" xfId="61" applyFill="1" applyBorder="1" applyAlignment="1" applyProtection="1">
      <alignment horizontal="center" vertical="center"/>
      <protection/>
    </xf>
    <xf numFmtId="0" fontId="9" fillId="35" borderId="57" xfId="61" applyFill="1" applyBorder="1" applyAlignment="1" applyProtection="1">
      <alignment horizontal="center" vertical="center"/>
      <protection/>
    </xf>
    <xf numFmtId="0" fontId="9" fillId="0" borderId="38" xfId="61" applyBorder="1" applyAlignment="1" applyProtection="1">
      <alignment horizontal="center" vertical="center"/>
      <protection/>
    </xf>
    <xf numFmtId="0" fontId="9" fillId="0" borderId="72" xfId="61" applyFill="1" applyBorder="1" applyAlignment="1" applyProtection="1">
      <alignment vertical="center"/>
      <protection/>
    </xf>
    <xf numFmtId="0" fontId="119" fillId="0" borderId="73" xfId="61" applyFont="1" applyFill="1" applyBorder="1" applyAlignment="1" applyProtection="1">
      <alignment horizontal="center" vertical="center"/>
      <protection/>
    </xf>
    <xf numFmtId="0" fontId="119" fillId="0" borderId="74" xfId="61"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8" fillId="0" borderId="0" xfId="0" applyFont="1" applyAlignment="1" applyProtection="1">
      <alignment vertical="center"/>
      <protection/>
    </xf>
    <xf numFmtId="0" fontId="116" fillId="0" borderId="0" xfId="0" applyFont="1" applyAlignment="1" applyProtection="1">
      <alignment horizontal="right" vertical="center"/>
      <protection/>
    </xf>
    <xf numFmtId="0" fontId="103" fillId="0" borderId="0" xfId="62" applyFont="1" applyAlignment="1" applyProtection="1">
      <alignment horizontal="right" vertical="center"/>
      <protection/>
    </xf>
    <xf numFmtId="0" fontId="0" fillId="0" borderId="0" xfId="0" applyAlignment="1" applyProtection="1">
      <alignment horizontal="center" vertical="center"/>
      <protection/>
    </xf>
    <xf numFmtId="0" fontId="0" fillId="0" borderId="75" xfId="0" applyBorder="1" applyAlignment="1">
      <alignment vertical="center" textRotation="255"/>
    </xf>
    <xf numFmtId="0" fontId="0" fillId="0" borderId="76" xfId="0" applyBorder="1" applyAlignment="1">
      <alignment vertical="center" textRotation="255"/>
    </xf>
    <xf numFmtId="0" fontId="0" fillId="0" borderId="77" xfId="0" applyBorder="1" applyAlignment="1">
      <alignment vertical="center" textRotation="255"/>
    </xf>
    <xf numFmtId="0" fontId="0" fillId="0" borderId="41" xfId="0" applyBorder="1" applyAlignment="1">
      <alignment vertical="center"/>
    </xf>
    <xf numFmtId="0" fontId="0" fillId="0" borderId="42" xfId="0" applyBorder="1" applyAlignment="1">
      <alignment vertical="center"/>
    </xf>
    <xf numFmtId="0" fontId="0" fillId="0" borderId="60" xfId="0" applyBorder="1" applyAlignment="1">
      <alignment vertical="center"/>
    </xf>
    <xf numFmtId="0" fontId="0" fillId="0" borderId="78"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9" xfId="0" applyBorder="1" applyAlignment="1">
      <alignment vertical="center"/>
    </xf>
    <xf numFmtId="0" fontId="0" fillId="0" borderId="46"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99" fillId="34" borderId="62" xfId="0" applyFont="1" applyFill="1" applyBorder="1" applyAlignment="1">
      <alignment vertical="center"/>
    </xf>
    <xf numFmtId="0" fontId="99" fillId="34" borderId="36" xfId="0" applyFont="1" applyFill="1" applyBorder="1" applyAlignment="1">
      <alignment vertical="center"/>
    </xf>
    <xf numFmtId="0" fontId="99" fillId="34" borderId="82" xfId="0"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0" fillId="0" borderId="47" xfId="0" applyBorder="1" applyAlignment="1">
      <alignment vertical="center"/>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30" xfId="0" applyBorder="1" applyAlignment="1">
      <alignment horizontal="center"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vertical="center" textRotation="255"/>
    </xf>
    <xf numFmtId="0" fontId="0" fillId="0" borderId="87" xfId="0" applyBorder="1" applyAlignment="1">
      <alignment vertical="center" textRotation="255"/>
    </xf>
    <xf numFmtId="0" fontId="0" fillId="0" borderId="20"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xf>
    <xf numFmtId="0" fontId="0" fillId="0" borderId="88" xfId="0" applyBorder="1" applyAlignment="1">
      <alignment vertical="center"/>
    </xf>
    <xf numFmtId="0" fontId="0" fillId="0" borderId="89" xfId="0" applyFill="1" applyBorder="1" applyAlignment="1">
      <alignment horizontal="center" vertical="center"/>
    </xf>
    <xf numFmtId="0" fontId="0" fillId="0" borderId="36" xfId="0" applyFill="1" applyBorder="1" applyAlignment="1">
      <alignment horizontal="center" vertical="center"/>
    </xf>
    <xf numFmtId="0" fontId="0" fillId="0" borderId="0" xfId="0" applyBorder="1" applyAlignment="1">
      <alignment vertical="center" wrapText="1"/>
    </xf>
    <xf numFmtId="0" fontId="0" fillId="0" borderId="90" xfId="0" applyFill="1" applyBorder="1" applyAlignment="1">
      <alignment vertical="center"/>
    </xf>
    <xf numFmtId="0" fontId="0" fillId="0" borderId="10"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horizontal="center" vertical="center"/>
    </xf>
    <xf numFmtId="0" fontId="0" fillId="0" borderId="68" xfId="0" applyFill="1" applyBorder="1" applyAlignment="1">
      <alignment horizontal="center" vertical="center"/>
    </xf>
    <xf numFmtId="0" fontId="0" fillId="0" borderId="22" xfId="0" applyBorder="1" applyAlignment="1">
      <alignment vertical="center"/>
    </xf>
    <xf numFmtId="0" fontId="0" fillId="0" borderId="12" xfId="0" applyBorder="1" applyAlignment="1">
      <alignment vertical="center"/>
    </xf>
    <xf numFmtId="0" fontId="0" fillId="0" borderId="93" xfId="0" applyBorder="1" applyAlignment="1">
      <alignment vertical="center"/>
    </xf>
    <xf numFmtId="0" fontId="0" fillId="0" borderId="29" xfId="0" applyBorder="1" applyAlignment="1">
      <alignment vertical="center" wrapText="1"/>
    </xf>
    <xf numFmtId="0" fontId="0" fillId="0" borderId="88" xfId="0" applyBorder="1" applyAlignment="1">
      <alignment vertical="center" wrapText="1"/>
    </xf>
    <xf numFmtId="0" fontId="0" fillId="0" borderId="79" xfId="0" applyBorder="1" applyAlignment="1">
      <alignment vertical="center" shrinkToFit="1"/>
    </xf>
    <xf numFmtId="0" fontId="0" fillId="0" borderId="46" xfId="0" applyBorder="1" applyAlignment="1">
      <alignment vertical="center" shrinkToFit="1"/>
    </xf>
    <xf numFmtId="0" fontId="0" fillId="0" borderId="80" xfId="0" applyBorder="1" applyAlignment="1">
      <alignment vertical="center" shrinkToFit="1"/>
    </xf>
    <xf numFmtId="0" fontId="0" fillId="36" borderId="60" xfId="0" applyFill="1" applyBorder="1" applyAlignment="1">
      <alignment vertical="center"/>
    </xf>
    <xf numFmtId="0" fontId="0" fillId="36" borderId="41" xfId="0" applyFill="1" applyBorder="1" applyAlignment="1">
      <alignment vertical="center"/>
    </xf>
    <xf numFmtId="0" fontId="0" fillId="36" borderId="30" xfId="0" applyFill="1" applyBorder="1" applyAlignment="1">
      <alignment vertical="center"/>
    </xf>
    <xf numFmtId="0" fontId="0" fillId="36" borderId="17" xfId="0" applyFill="1" applyBorder="1" applyAlignment="1">
      <alignment vertical="center"/>
    </xf>
    <xf numFmtId="0" fontId="0" fillId="0" borderId="41" xfId="0" applyFill="1" applyBorder="1" applyAlignment="1">
      <alignment horizontal="center" vertical="center"/>
    </xf>
    <xf numFmtId="0" fontId="99" fillId="34" borderId="94" xfId="0" applyFont="1" applyFill="1" applyBorder="1" applyAlignment="1">
      <alignment vertical="center"/>
    </xf>
    <xf numFmtId="0" fontId="99" fillId="34" borderId="41" xfId="0" applyFont="1" applyFill="1" applyBorder="1" applyAlignment="1">
      <alignment vertical="center"/>
    </xf>
    <xf numFmtId="0" fontId="99" fillId="34" borderId="48" xfId="0" applyFont="1" applyFill="1" applyBorder="1" applyAlignment="1">
      <alignment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95" xfId="0" applyBorder="1" applyAlignment="1">
      <alignment horizontal="center" vertical="center"/>
    </xf>
    <xf numFmtId="0" fontId="16" fillId="0" borderId="0" xfId="0" applyFont="1" applyBorder="1" applyAlignment="1">
      <alignment horizontal="center" vertical="center"/>
    </xf>
    <xf numFmtId="0" fontId="17" fillId="0" borderId="29" xfId="0" applyFont="1" applyBorder="1" applyAlignment="1">
      <alignment horizontal="center" vertical="center" wrapText="1"/>
    </xf>
    <xf numFmtId="0" fontId="4" fillId="36" borderId="29" xfId="0" applyFont="1" applyFill="1" applyBorder="1" applyAlignment="1">
      <alignment vertical="center"/>
    </xf>
    <xf numFmtId="0" fontId="7" fillId="0" borderId="7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76" xfId="0" applyFont="1" applyBorder="1" applyAlignment="1">
      <alignment horizontal="center" vertical="center"/>
    </xf>
    <xf numFmtId="0" fontId="7" fillId="0" borderId="29" xfId="0" applyFont="1" applyBorder="1" applyAlignment="1">
      <alignment horizontal="center" vertical="center"/>
    </xf>
    <xf numFmtId="0" fontId="7" fillId="0" borderId="88" xfId="0" applyFont="1" applyBorder="1" applyAlignment="1">
      <alignment horizontal="center" vertical="center"/>
    </xf>
    <xf numFmtId="0" fontId="7" fillId="0" borderId="98" xfId="0" applyFont="1" applyBorder="1" applyAlignment="1">
      <alignment horizontal="center" vertical="center"/>
    </xf>
    <xf numFmtId="0" fontId="7" fillId="0" borderId="19" xfId="0" applyFont="1" applyBorder="1" applyAlignment="1">
      <alignment horizontal="center" vertical="center"/>
    </xf>
    <xf numFmtId="0" fontId="7" fillId="0" borderId="99" xfId="0" applyFont="1" applyBorder="1" applyAlignment="1">
      <alignment horizontal="center" vertical="center"/>
    </xf>
    <xf numFmtId="0" fontId="0" fillId="0" borderId="33" xfId="0" applyBorder="1" applyAlignment="1">
      <alignment vertical="center"/>
    </xf>
    <xf numFmtId="0" fontId="0" fillId="0" borderId="100" xfId="0" applyBorder="1" applyAlignment="1">
      <alignment vertical="center"/>
    </xf>
    <xf numFmtId="0" fontId="99" fillId="34" borderId="15" xfId="0" applyFont="1" applyFill="1" applyBorder="1" applyAlignment="1">
      <alignment vertical="center"/>
    </xf>
    <xf numFmtId="0" fontId="99" fillId="34" borderId="33" xfId="0" applyFont="1" applyFill="1" applyBorder="1" applyAlignment="1">
      <alignment vertical="center"/>
    </xf>
    <xf numFmtId="0" fontId="99" fillId="34" borderId="100" xfId="0" applyFont="1" applyFill="1" applyBorder="1" applyAlignment="1">
      <alignment vertical="center"/>
    </xf>
    <xf numFmtId="0" fontId="9" fillId="0" borderId="101" xfId="0" applyFont="1" applyBorder="1" applyAlignment="1">
      <alignment horizontal="left" vertical="center" indent="1"/>
    </xf>
    <xf numFmtId="0" fontId="9" fillId="0" borderId="96" xfId="0" applyFont="1" applyBorder="1" applyAlignment="1">
      <alignment horizontal="left" vertical="center" indent="1"/>
    </xf>
    <xf numFmtId="0" fontId="9" fillId="0" borderId="57" xfId="0" applyFont="1" applyBorder="1" applyAlignment="1">
      <alignment horizontal="left" vertical="center" indent="1"/>
    </xf>
    <xf numFmtId="0" fontId="9" fillId="0" borderId="29" xfId="0" applyFont="1" applyBorder="1" applyAlignment="1">
      <alignment horizontal="left" vertical="center" indent="1"/>
    </xf>
    <xf numFmtId="0" fontId="9" fillId="0" borderId="28" xfId="0" applyFont="1" applyBorder="1" applyAlignment="1">
      <alignment horizontal="left" vertical="center" indent="1"/>
    </xf>
    <xf numFmtId="0" fontId="9" fillId="0" borderId="19" xfId="0" applyFont="1" applyBorder="1" applyAlignment="1">
      <alignment horizontal="left" vertical="center" indent="1"/>
    </xf>
    <xf numFmtId="0" fontId="0" fillId="36" borderId="78" xfId="0" applyFill="1" applyBorder="1" applyAlignment="1">
      <alignment vertical="center"/>
    </xf>
    <xf numFmtId="0" fontId="0" fillId="36" borderId="44" xfId="0" applyFill="1" applyBorder="1" applyAlignment="1">
      <alignment vertical="center"/>
    </xf>
    <xf numFmtId="0" fontId="113" fillId="0" borderId="20" xfId="0" applyFont="1" applyBorder="1" applyAlignment="1" applyProtection="1">
      <alignment horizontal="center" vertical="center" wrapText="1"/>
      <protection/>
    </xf>
    <xf numFmtId="0" fontId="113" fillId="0" borderId="0" xfId="0" applyFont="1" applyBorder="1" applyAlignment="1" applyProtection="1">
      <alignment horizontal="center" vertical="center" wrapText="1"/>
      <protection/>
    </xf>
    <xf numFmtId="0" fontId="113" fillId="0" borderId="14" xfId="0" applyFont="1" applyBorder="1" applyAlignment="1" applyProtection="1">
      <alignment horizontal="center" vertical="center" wrapText="1"/>
      <protection/>
    </xf>
    <xf numFmtId="0" fontId="120" fillId="0" borderId="20" xfId="0" applyFont="1" applyBorder="1" applyAlignment="1" applyProtection="1">
      <alignment horizontal="center" shrinkToFit="1"/>
      <protection/>
    </xf>
    <xf numFmtId="0" fontId="120" fillId="0" borderId="0" xfId="0" applyFont="1" applyBorder="1" applyAlignment="1" applyProtection="1">
      <alignment horizontal="center" shrinkToFit="1"/>
      <protection/>
    </xf>
    <xf numFmtId="0" fontId="120" fillId="0" borderId="14" xfId="0" applyFont="1" applyBorder="1" applyAlignment="1" applyProtection="1">
      <alignment horizontal="center" shrinkToFit="1"/>
      <protection/>
    </xf>
    <xf numFmtId="0" fontId="105" fillId="0" borderId="17" xfId="0" applyFont="1" applyBorder="1" applyAlignment="1" applyProtection="1">
      <alignment horizontal="right" vertical="center"/>
      <protection/>
    </xf>
    <xf numFmtId="0" fontId="106" fillId="0" borderId="102" xfId="0" applyFont="1" applyBorder="1" applyAlignment="1" applyProtection="1">
      <alignment vertical="center"/>
      <protection locked="0"/>
    </xf>
    <xf numFmtId="0" fontId="106" fillId="0" borderId="103" xfId="0" applyFont="1" applyBorder="1" applyAlignment="1" applyProtection="1">
      <alignment vertical="center"/>
      <protection locked="0"/>
    </xf>
    <xf numFmtId="0" fontId="113" fillId="0" borderId="0" xfId="0" applyFont="1" applyBorder="1" applyAlignment="1" applyProtection="1">
      <alignment horizontal="center" vertical="center"/>
      <protection/>
    </xf>
    <xf numFmtId="0" fontId="121" fillId="0" borderId="0" xfId="0" applyFont="1" applyBorder="1" applyAlignment="1" applyProtection="1">
      <alignment horizontal="center" vertical="center"/>
      <protection/>
    </xf>
    <xf numFmtId="0" fontId="113" fillId="0" borderId="29" xfId="0" applyFont="1" applyBorder="1" applyAlignment="1" applyProtection="1">
      <alignment horizontal="center" vertical="center" wrapText="1"/>
      <protection/>
    </xf>
    <xf numFmtId="0" fontId="113" fillId="0" borderId="60" xfId="0" applyFont="1" applyBorder="1" applyAlignment="1" applyProtection="1">
      <alignment horizontal="left" vertical="center" wrapText="1" indent="1"/>
      <protection/>
    </xf>
    <xf numFmtId="0" fontId="113" fillId="0" borderId="41" xfId="0" applyFont="1" applyBorder="1" applyAlignment="1" applyProtection="1">
      <alignment horizontal="left" vertical="center" wrapText="1" indent="1"/>
      <protection/>
    </xf>
    <xf numFmtId="0" fontId="113" fillId="0" borderId="57" xfId="0" applyFont="1" applyBorder="1" applyAlignment="1" applyProtection="1">
      <alignment horizontal="left" vertical="center" wrapText="1" indent="1"/>
      <protection/>
    </xf>
    <xf numFmtId="0" fontId="113" fillId="37" borderId="60" xfId="0" applyFont="1" applyFill="1" applyBorder="1" applyAlignment="1" applyProtection="1">
      <alignment horizontal="left" vertical="center" indent="1" shrinkToFit="1"/>
      <protection locked="0"/>
    </xf>
    <xf numFmtId="0" fontId="113" fillId="37" borderId="41" xfId="0" applyFont="1" applyFill="1" applyBorder="1" applyAlignment="1" applyProtection="1">
      <alignment horizontal="left" vertical="center" indent="1" shrinkToFit="1"/>
      <protection locked="0"/>
    </xf>
    <xf numFmtId="0" fontId="113" fillId="37" borderId="57" xfId="0" applyFont="1" applyFill="1" applyBorder="1" applyAlignment="1" applyProtection="1">
      <alignment horizontal="left" vertical="center" indent="1" shrinkToFit="1"/>
      <protection locked="0"/>
    </xf>
    <xf numFmtId="0" fontId="108" fillId="0" borderId="0" xfId="0" applyFont="1" applyBorder="1" applyAlignment="1" applyProtection="1">
      <alignment horizontal="right" vertical="top"/>
      <protection/>
    </xf>
    <xf numFmtId="0" fontId="122" fillId="0" borderId="0" xfId="0" applyFont="1" applyBorder="1" applyAlignment="1" applyProtection="1">
      <alignment horizontal="left" vertical="center"/>
      <protection/>
    </xf>
    <xf numFmtId="0" fontId="110" fillId="0" borderId="0" xfId="0" applyFont="1" applyBorder="1" applyAlignment="1" applyProtection="1">
      <alignment horizontal="center" vertical="center" wrapText="1"/>
      <protection/>
    </xf>
    <xf numFmtId="0" fontId="113" fillId="0" borderId="30" xfId="0" applyFont="1" applyBorder="1" applyAlignment="1" applyProtection="1">
      <alignment horizontal="center" wrapText="1"/>
      <protection/>
    </xf>
    <xf numFmtId="0" fontId="113" fillId="0" borderId="17" xfId="0" applyFont="1" applyBorder="1" applyAlignment="1" applyProtection="1">
      <alignment horizontal="center" wrapText="1"/>
      <protection/>
    </xf>
    <xf numFmtId="0" fontId="113" fillId="0" borderId="28" xfId="0" applyFont="1" applyBorder="1" applyAlignment="1" applyProtection="1">
      <alignment horizontal="center" wrapText="1"/>
      <protection/>
    </xf>
    <xf numFmtId="0" fontId="113" fillId="0" borderId="20" xfId="0" applyFont="1" applyBorder="1" applyAlignment="1" applyProtection="1">
      <alignment horizontal="center" wrapText="1"/>
      <protection/>
    </xf>
    <xf numFmtId="0" fontId="113" fillId="0" borderId="0" xfId="0" applyFont="1" applyBorder="1" applyAlignment="1" applyProtection="1">
      <alignment horizontal="center" wrapText="1"/>
      <protection/>
    </xf>
    <xf numFmtId="0" fontId="113" fillId="0" borderId="14" xfId="0" applyFont="1" applyBorder="1" applyAlignment="1" applyProtection="1">
      <alignment horizontal="center" wrapText="1"/>
      <protection/>
    </xf>
    <xf numFmtId="0" fontId="105" fillId="0" borderId="24" xfId="0" applyFont="1" applyBorder="1" applyAlignment="1" applyProtection="1">
      <alignment horizontal="center" vertical="center"/>
      <protection/>
    </xf>
    <xf numFmtId="0" fontId="105" fillId="0" borderId="36" xfId="0" applyFont="1" applyBorder="1" applyAlignment="1" applyProtection="1">
      <alignment horizontal="center" vertical="center"/>
      <protection/>
    </xf>
    <xf numFmtId="0" fontId="105" fillId="0" borderId="25" xfId="0" applyFont="1" applyBorder="1" applyAlignment="1" applyProtection="1">
      <alignment horizontal="center" vertical="center"/>
      <protection/>
    </xf>
    <xf numFmtId="0" fontId="113" fillId="38" borderId="24" xfId="0" applyFont="1" applyFill="1" applyBorder="1" applyAlignment="1" applyProtection="1">
      <alignment horizontal="left" vertical="center" indent="1" shrinkToFit="1"/>
      <protection locked="0"/>
    </xf>
    <xf numFmtId="0" fontId="113" fillId="38" borderId="36" xfId="0" applyFont="1" applyFill="1" applyBorder="1" applyAlignment="1" applyProtection="1">
      <alignment horizontal="left" vertical="center" indent="1" shrinkToFit="1"/>
      <protection locked="0"/>
    </xf>
    <xf numFmtId="0" fontId="113" fillId="38" borderId="25" xfId="0" applyFont="1" applyFill="1" applyBorder="1" applyAlignment="1" applyProtection="1">
      <alignment horizontal="left" vertical="center" indent="1" shrinkToFit="1"/>
      <protection locked="0"/>
    </xf>
    <xf numFmtId="0" fontId="113" fillId="0" borderId="30" xfId="0" applyFont="1" applyFill="1" applyBorder="1" applyAlignment="1" applyProtection="1">
      <alignment horizontal="center" vertical="center" shrinkToFit="1"/>
      <protection locked="0"/>
    </xf>
    <xf numFmtId="0" fontId="113" fillId="0" borderId="17" xfId="0" applyFont="1" applyFill="1" applyBorder="1" applyAlignment="1" applyProtection="1">
      <alignment horizontal="center" vertical="center" shrinkToFit="1"/>
      <protection locked="0"/>
    </xf>
    <xf numFmtId="0" fontId="113" fillId="0" borderId="28" xfId="0" applyFont="1" applyFill="1" applyBorder="1" applyAlignment="1" applyProtection="1">
      <alignment horizontal="center" vertical="center" shrinkToFit="1"/>
      <protection locked="0"/>
    </xf>
    <xf numFmtId="0" fontId="113" fillId="0" borderId="20" xfId="0" applyFont="1" applyFill="1" applyBorder="1" applyAlignment="1" applyProtection="1">
      <alignment horizontal="center" vertical="center" shrinkToFit="1"/>
      <protection locked="0"/>
    </xf>
    <xf numFmtId="0" fontId="113" fillId="0" borderId="0" xfId="0" applyFont="1" applyFill="1" applyBorder="1" applyAlignment="1" applyProtection="1">
      <alignment horizontal="center" vertical="center" shrinkToFit="1"/>
      <protection locked="0"/>
    </xf>
    <xf numFmtId="0" fontId="113" fillId="0" borderId="14" xfId="0" applyFont="1" applyFill="1" applyBorder="1" applyAlignment="1" applyProtection="1">
      <alignment horizontal="center" vertical="center" shrinkToFit="1"/>
      <protection locked="0"/>
    </xf>
    <xf numFmtId="0" fontId="113" fillId="0" borderId="55" xfId="0" applyFont="1" applyFill="1" applyBorder="1" applyAlignment="1" applyProtection="1">
      <alignment horizontal="center" vertical="center" shrinkToFit="1"/>
      <protection locked="0"/>
    </xf>
    <xf numFmtId="0" fontId="113" fillId="0" borderId="40" xfId="0" applyFont="1" applyFill="1" applyBorder="1" applyAlignment="1" applyProtection="1">
      <alignment horizontal="center" vertical="center" shrinkToFit="1"/>
      <protection locked="0"/>
    </xf>
    <xf numFmtId="0" fontId="113" fillId="0" borderId="15" xfId="0" applyFont="1" applyFill="1" applyBorder="1" applyAlignment="1" applyProtection="1">
      <alignment horizontal="center" vertical="center" shrinkToFit="1"/>
      <protection locked="0"/>
    </xf>
    <xf numFmtId="0" fontId="105" fillId="0" borderId="26" xfId="0" applyFont="1" applyBorder="1" applyAlignment="1" applyProtection="1">
      <alignment horizontal="center" vertical="center" shrinkToFit="1"/>
      <protection/>
    </xf>
    <xf numFmtId="0" fontId="105" fillId="0" borderId="34" xfId="0" applyFont="1" applyBorder="1" applyAlignment="1" applyProtection="1">
      <alignment horizontal="center" vertical="center" shrinkToFit="1"/>
      <protection/>
    </xf>
    <xf numFmtId="0" fontId="105" fillId="0" borderId="21" xfId="0" applyFont="1" applyBorder="1" applyAlignment="1" applyProtection="1">
      <alignment horizontal="center" vertical="center" shrinkToFit="1"/>
      <protection/>
    </xf>
    <xf numFmtId="0" fontId="113" fillId="38" borderId="26" xfId="0" applyFont="1" applyFill="1" applyBorder="1" applyAlignment="1" applyProtection="1">
      <alignment horizontal="left" vertical="center" indent="1" shrinkToFit="1"/>
      <protection locked="0"/>
    </xf>
    <xf numFmtId="0" fontId="113" fillId="38" borderId="34" xfId="0" applyFont="1" applyFill="1" applyBorder="1" applyAlignment="1" applyProtection="1">
      <alignment horizontal="left" vertical="center" indent="1" shrinkToFit="1"/>
      <protection locked="0"/>
    </xf>
    <xf numFmtId="0" fontId="113" fillId="38" borderId="21" xfId="0" applyFont="1" applyFill="1" applyBorder="1" applyAlignment="1" applyProtection="1">
      <alignment horizontal="left" vertical="center" indent="1" shrinkToFit="1"/>
      <protection locked="0"/>
    </xf>
    <xf numFmtId="0" fontId="105" fillId="0" borderId="27" xfId="0" applyFont="1" applyBorder="1" applyAlignment="1" applyProtection="1">
      <alignment horizontal="center" vertical="center"/>
      <protection/>
    </xf>
    <xf numFmtId="0" fontId="105" fillId="0" borderId="51" xfId="0" applyFont="1" applyBorder="1" applyAlignment="1" applyProtection="1">
      <alignment horizontal="center" vertical="center"/>
      <protection/>
    </xf>
    <xf numFmtId="0" fontId="105" fillId="0" borderId="22" xfId="0" applyFont="1" applyBorder="1" applyAlignment="1" applyProtection="1">
      <alignment horizontal="center" vertical="center"/>
      <protection/>
    </xf>
    <xf numFmtId="0" fontId="113" fillId="34" borderId="27" xfId="0" applyFont="1" applyFill="1" applyBorder="1" applyAlignment="1" applyProtection="1">
      <alignment horizontal="left" vertical="center" indent="1" shrinkToFit="1"/>
      <protection locked="0"/>
    </xf>
    <xf numFmtId="0" fontId="113" fillId="34" borderId="51" xfId="0" applyFont="1" applyFill="1" applyBorder="1" applyAlignment="1" applyProtection="1">
      <alignment horizontal="left" vertical="center" indent="1" shrinkToFit="1"/>
      <protection locked="0"/>
    </xf>
    <xf numFmtId="0" fontId="113" fillId="34" borderId="22" xfId="0" applyFont="1" applyFill="1" applyBorder="1" applyAlignment="1" applyProtection="1">
      <alignment horizontal="left" vertical="center" indent="1" shrinkToFit="1"/>
      <protection locked="0"/>
    </xf>
    <xf numFmtId="0" fontId="105" fillId="0" borderId="31" xfId="0" applyFont="1" applyBorder="1" applyAlignment="1" applyProtection="1">
      <alignment horizontal="center" vertical="center"/>
      <protection/>
    </xf>
    <xf numFmtId="0" fontId="105" fillId="0" borderId="59" xfId="0" applyFont="1" applyBorder="1" applyAlignment="1" applyProtection="1">
      <alignment horizontal="center" vertical="center"/>
      <protection/>
    </xf>
    <xf numFmtId="0" fontId="105" fillId="0" borderId="32" xfId="0" applyFont="1" applyBorder="1" applyAlignment="1" applyProtection="1">
      <alignment horizontal="center" vertical="center"/>
      <protection/>
    </xf>
    <xf numFmtId="49" fontId="123" fillId="38" borderId="36" xfId="0" applyNumberFormat="1" applyFont="1" applyFill="1" applyBorder="1" applyAlignment="1" applyProtection="1">
      <alignment horizontal="center" vertical="center"/>
      <protection locked="0"/>
    </xf>
    <xf numFmtId="49" fontId="124" fillId="38" borderId="36" xfId="0" applyNumberFormat="1" applyFont="1" applyFill="1" applyBorder="1" applyAlignment="1" applyProtection="1">
      <alignment horizontal="center" vertical="center"/>
      <protection locked="0"/>
    </xf>
    <xf numFmtId="49" fontId="124" fillId="38" borderId="82" xfId="0" applyNumberFormat="1" applyFont="1" applyFill="1" applyBorder="1" applyAlignment="1" applyProtection="1">
      <alignment horizontal="center" vertical="center"/>
      <protection locked="0"/>
    </xf>
    <xf numFmtId="0" fontId="112" fillId="38" borderId="62" xfId="0" applyFont="1" applyFill="1" applyBorder="1" applyAlignment="1" applyProtection="1">
      <alignment horizontal="left" vertical="center" wrapText="1" indent="1"/>
      <protection locked="0"/>
    </xf>
    <xf numFmtId="0" fontId="112" fillId="38" borderId="36" xfId="0" applyFont="1" applyFill="1" applyBorder="1" applyAlignment="1" applyProtection="1">
      <alignment horizontal="left" vertical="center" wrapText="1" indent="1"/>
      <protection locked="0"/>
    </xf>
    <xf numFmtId="0" fontId="112" fillId="38" borderId="25" xfId="0" applyFont="1" applyFill="1" applyBorder="1" applyAlignment="1" applyProtection="1">
      <alignment horizontal="left" vertical="center" wrapText="1" indent="1"/>
      <protection locked="0"/>
    </xf>
    <xf numFmtId="0" fontId="111" fillId="0" borderId="0" xfId="0" applyFont="1" applyBorder="1" applyAlignment="1" applyProtection="1">
      <alignment vertical="center" textRotation="255"/>
      <protection/>
    </xf>
    <xf numFmtId="0" fontId="110" fillId="0" borderId="0" xfId="0" applyFont="1" applyBorder="1" applyAlignment="1" applyProtection="1">
      <alignment vertical="center"/>
      <protection/>
    </xf>
    <xf numFmtId="197" fontId="123" fillId="38" borderId="51" xfId="0" applyNumberFormat="1" applyFont="1" applyFill="1" applyBorder="1" applyAlignment="1" applyProtection="1">
      <alignment horizontal="left" vertical="center" indent="1" shrinkToFit="1"/>
      <protection locked="0"/>
    </xf>
    <xf numFmtId="197" fontId="124" fillId="38" borderId="51" xfId="0" applyNumberFormat="1" applyFont="1" applyFill="1" applyBorder="1" applyAlignment="1" applyProtection="1">
      <alignment horizontal="left" vertical="center" indent="1" shrinkToFit="1"/>
      <protection locked="0"/>
    </xf>
    <xf numFmtId="197" fontId="124" fillId="38" borderId="22" xfId="0" applyNumberFormat="1" applyFont="1" applyFill="1" applyBorder="1" applyAlignment="1" applyProtection="1">
      <alignment horizontal="left" vertical="center" indent="1" shrinkToFit="1"/>
      <protection locked="0"/>
    </xf>
    <xf numFmtId="0" fontId="125" fillId="0" borderId="0" xfId="0" applyFont="1" applyBorder="1" applyAlignment="1" applyProtection="1">
      <alignment horizontal="center" vertical="center" wrapText="1"/>
      <protection/>
    </xf>
    <xf numFmtId="0" fontId="126" fillId="0" borderId="0" xfId="0" applyFont="1" applyBorder="1" applyAlignment="1" applyProtection="1">
      <alignment horizontal="left" vertical="top" wrapText="1"/>
      <protection/>
    </xf>
    <xf numFmtId="0" fontId="126" fillId="0" borderId="14" xfId="0" applyFont="1" applyBorder="1" applyAlignment="1" applyProtection="1">
      <alignment horizontal="left" vertical="top" wrapText="1"/>
      <protection/>
    </xf>
    <xf numFmtId="9" fontId="113" fillId="0" borderId="0" xfId="42" applyFont="1" applyBorder="1" applyAlignment="1" applyProtection="1">
      <alignment horizontal="left" vertical="center" wrapText="1"/>
      <protection/>
    </xf>
    <xf numFmtId="0" fontId="104" fillId="0" borderId="0" xfId="0" applyFont="1" applyBorder="1" applyAlignment="1" applyProtection="1">
      <alignment horizontal="center"/>
      <protection/>
    </xf>
    <xf numFmtId="0" fontId="113" fillId="0" borderId="30" xfId="0" applyFont="1" applyBorder="1" applyAlignment="1" applyProtection="1">
      <alignment horizontal="right" vertical="top" wrapText="1"/>
      <protection/>
    </xf>
    <xf numFmtId="0" fontId="113" fillId="0" borderId="17" xfId="0" applyFont="1" applyBorder="1" applyAlignment="1" applyProtection="1">
      <alignment horizontal="right" vertical="top" wrapText="1"/>
      <protection/>
    </xf>
    <xf numFmtId="0" fontId="113" fillId="0" borderId="28" xfId="0" applyFont="1" applyBorder="1" applyAlignment="1" applyProtection="1">
      <alignment horizontal="right" vertical="top" wrapText="1"/>
      <protection/>
    </xf>
    <xf numFmtId="0" fontId="115" fillId="0" borderId="0" xfId="0" applyFont="1" applyBorder="1" applyAlignment="1" applyProtection="1">
      <alignment horizontal="right" vertical="center"/>
      <protection/>
    </xf>
    <xf numFmtId="0" fontId="9" fillId="0" borderId="0" xfId="61" applyProtection="1">
      <alignment vertical="center"/>
      <protection/>
    </xf>
    <xf numFmtId="0" fontId="5" fillId="0" borderId="29" xfId="61" applyFont="1" applyBorder="1" applyAlignment="1" applyProtection="1">
      <alignment horizontal="center" vertical="center" wrapText="1"/>
      <protection/>
    </xf>
    <xf numFmtId="0" fontId="3" fillId="39" borderId="29" xfId="61" applyFont="1" applyFill="1" applyBorder="1" applyAlignment="1" applyProtection="1">
      <alignment horizontal="left" vertical="center" wrapText="1" indent="1"/>
      <protection/>
    </xf>
    <xf numFmtId="0" fontId="16" fillId="0" borderId="0" xfId="61" applyFont="1" applyAlignment="1" applyProtection="1">
      <alignment horizontal="center" vertical="center"/>
      <protection/>
    </xf>
    <xf numFmtId="0" fontId="6" fillId="0" borderId="0" xfId="61" applyFont="1" applyAlignment="1" applyProtection="1">
      <alignment horizontal="left" vertical="center"/>
      <protection/>
    </xf>
    <xf numFmtId="0" fontId="0" fillId="0" borderId="19" xfId="61" applyFont="1" applyBorder="1" applyAlignment="1" applyProtection="1">
      <alignment horizontal="center" vertical="center"/>
      <protection/>
    </xf>
    <xf numFmtId="0" fontId="0" fillId="0" borderId="33" xfId="61" applyFont="1" applyBorder="1" applyAlignment="1" applyProtection="1">
      <alignment horizontal="center" vertical="center"/>
      <protection/>
    </xf>
    <xf numFmtId="0" fontId="0" fillId="0" borderId="30" xfId="61" applyFont="1" applyBorder="1" applyAlignment="1" applyProtection="1">
      <alignment horizontal="center" vertical="center"/>
      <protection/>
    </xf>
    <xf numFmtId="0" fontId="0" fillId="0" borderId="17" xfId="61" applyFont="1" applyBorder="1" applyAlignment="1" applyProtection="1">
      <alignment horizontal="center" vertical="center"/>
      <protection/>
    </xf>
    <xf numFmtId="0" fontId="0" fillId="0" borderId="28" xfId="61" applyFont="1" applyBorder="1" applyAlignment="1" applyProtection="1">
      <alignment horizontal="center" vertical="center"/>
      <protection/>
    </xf>
    <xf numFmtId="0" fontId="0" fillId="0" borderId="55" xfId="61" applyFont="1" applyBorder="1" applyAlignment="1" applyProtection="1">
      <alignment horizontal="center" vertical="center"/>
      <protection/>
    </xf>
    <xf numFmtId="0" fontId="0" fillId="0" borderId="40" xfId="61" applyFont="1" applyBorder="1" applyAlignment="1" applyProtection="1">
      <alignment horizontal="center" vertical="center"/>
      <protection/>
    </xf>
    <xf numFmtId="0" fontId="0" fillId="0" borderId="15" xfId="61" applyFont="1" applyBorder="1" applyAlignment="1" applyProtection="1">
      <alignment horizontal="center" vertical="center"/>
      <protection/>
    </xf>
    <xf numFmtId="0" fontId="0" fillId="0" borderId="60" xfId="61" applyFont="1" applyBorder="1" applyAlignment="1" applyProtection="1">
      <alignment horizontal="center" vertical="center"/>
      <protection/>
    </xf>
    <xf numFmtId="0" fontId="0" fillId="0" borderId="41" xfId="61" applyFont="1" applyBorder="1" applyAlignment="1" applyProtection="1">
      <alignment horizontal="center" vertical="center"/>
      <protection/>
    </xf>
    <xf numFmtId="0" fontId="0" fillId="0" borderId="57" xfId="61" applyFont="1" applyBorder="1" applyAlignment="1" applyProtection="1">
      <alignment horizontal="center" vertical="center"/>
      <protection/>
    </xf>
    <xf numFmtId="0" fontId="12" fillId="0" borderId="20" xfId="61" applyFont="1" applyBorder="1" applyAlignment="1" applyProtection="1">
      <alignment horizontal="center" vertical="center" wrapText="1"/>
      <protection/>
    </xf>
    <xf numFmtId="0" fontId="12" fillId="0" borderId="0" xfId="61" applyFont="1" applyBorder="1" applyAlignment="1" applyProtection="1">
      <alignment horizontal="center" vertical="center"/>
      <protection/>
    </xf>
    <xf numFmtId="0" fontId="12" fillId="0" borderId="20" xfId="61" applyFont="1" applyBorder="1" applyAlignment="1" applyProtection="1">
      <alignment horizontal="center" vertical="center"/>
      <protection/>
    </xf>
    <xf numFmtId="0" fontId="6" fillId="0" borderId="36" xfId="61" applyFont="1" applyFill="1" applyBorder="1" applyAlignment="1" applyProtection="1">
      <alignment horizontal="left" vertical="center" wrapText="1"/>
      <protection/>
    </xf>
    <xf numFmtId="0" fontId="6" fillId="0" borderId="82" xfId="61" applyFont="1" applyFill="1" applyBorder="1" applyAlignment="1" applyProtection="1">
      <alignment horizontal="left" vertical="center" wrapText="1"/>
      <protection/>
    </xf>
    <xf numFmtId="0" fontId="6" fillId="0" borderId="34" xfId="61" applyFont="1" applyFill="1" applyBorder="1" applyAlignment="1" applyProtection="1">
      <alignment horizontal="left" vertical="center" wrapText="1"/>
      <protection/>
    </xf>
    <xf numFmtId="0" fontId="6" fillId="0" borderId="104" xfId="61" applyFont="1" applyFill="1" applyBorder="1" applyAlignment="1" applyProtection="1">
      <alignment horizontal="left" vertical="center" wrapText="1"/>
      <protection/>
    </xf>
    <xf numFmtId="0" fontId="111" fillId="0" borderId="0" xfId="0" applyFont="1" applyBorder="1" applyAlignment="1" applyProtection="1">
      <alignment horizontal="center" vertical="center" wrapText="1"/>
      <protection/>
    </xf>
    <xf numFmtId="0" fontId="111" fillId="0" borderId="0" xfId="0" applyFont="1" applyBorder="1" applyAlignment="1" applyProtection="1">
      <alignment horizontal="right" wrapText="1"/>
      <protection/>
    </xf>
    <xf numFmtId="0" fontId="111" fillId="0" borderId="0" xfId="0" applyFont="1" applyBorder="1" applyAlignment="1" applyProtection="1">
      <alignment horizontal="right"/>
      <protection/>
    </xf>
    <xf numFmtId="0" fontId="109" fillId="0" borderId="0" xfId="0" applyFont="1" applyBorder="1" applyAlignment="1" applyProtection="1">
      <alignment horizontal="center" vertical="center" textRotation="255"/>
      <protection/>
    </xf>
    <xf numFmtId="0" fontId="111" fillId="0" borderId="0" xfId="0" applyFont="1" applyBorder="1" applyAlignment="1" applyProtection="1">
      <alignment horizontal="left" wrapText="1"/>
      <protection/>
    </xf>
    <xf numFmtId="0" fontId="127" fillId="0" borderId="0" xfId="0" applyFont="1" applyBorder="1" applyAlignment="1" applyProtection="1">
      <alignment horizontal="center" vertical="top" wrapText="1"/>
      <protection/>
    </xf>
    <xf numFmtId="0" fontId="6" fillId="0" borderId="51" xfId="61" applyFont="1" applyFill="1" applyBorder="1" applyAlignment="1" applyProtection="1">
      <alignment horizontal="left" vertical="center" shrinkToFit="1"/>
      <protection/>
    </xf>
    <xf numFmtId="0" fontId="6" fillId="0" borderId="105" xfId="61" applyFont="1" applyFill="1" applyBorder="1" applyAlignment="1" applyProtection="1">
      <alignment horizontal="left" vertical="center" shrinkToFit="1"/>
      <protection/>
    </xf>
    <xf numFmtId="0" fontId="6" fillId="0" borderId="59" xfId="61" applyFont="1" applyFill="1" applyBorder="1" applyAlignment="1" applyProtection="1">
      <alignment horizontal="left" vertical="center" wrapText="1"/>
      <protection/>
    </xf>
    <xf numFmtId="0" fontId="6" fillId="0" borderId="106" xfId="61" applyFont="1" applyFill="1" applyBorder="1" applyAlignment="1" applyProtection="1">
      <alignment horizontal="left" vertical="center" wrapText="1"/>
      <protection/>
    </xf>
    <xf numFmtId="0" fontId="6" fillId="0" borderId="51" xfId="61" applyFont="1" applyFill="1" applyBorder="1" applyAlignment="1" applyProtection="1">
      <alignment horizontal="left" vertical="center" wrapText="1"/>
      <protection/>
    </xf>
    <xf numFmtId="0" fontId="6" fillId="0" borderId="105" xfId="61" applyFont="1" applyFill="1" applyBorder="1" applyAlignment="1" applyProtection="1">
      <alignment horizontal="left" vertical="center" wrapText="1"/>
      <protection/>
    </xf>
    <xf numFmtId="0" fontId="14" fillId="0" borderId="30" xfId="0" applyFont="1" applyBorder="1" applyAlignment="1">
      <alignment vertical="center" wrapText="1"/>
    </xf>
    <xf numFmtId="0" fontId="14" fillId="0" borderId="20" xfId="0" applyFont="1" applyBorder="1" applyAlignment="1">
      <alignment vertical="center" wrapText="1"/>
    </xf>
    <xf numFmtId="0" fontId="14" fillId="0" borderId="31" xfId="0" applyFont="1" applyBorder="1" applyAlignment="1">
      <alignment vertical="center" wrapText="1"/>
    </xf>
    <xf numFmtId="0" fontId="14" fillId="0" borderId="19" xfId="0" applyFont="1" applyBorder="1" applyAlignment="1">
      <alignment vertical="center"/>
    </xf>
    <xf numFmtId="0" fontId="14" fillId="0" borderId="18" xfId="0" applyFont="1" applyBorder="1" applyAlignment="1">
      <alignment vertical="center"/>
    </xf>
    <xf numFmtId="0" fontId="14" fillId="0" borderId="16" xfId="0" applyFont="1" applyBorder="1" applyAlignment="1">
      <alignment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4" fontId="0" fillId="0" borderId="13" xfId="0" applyNumberFormat="1" applyBorder="1" applyAlignment="1">
      <alignment vertical="center"/>
    </xf>
    <xf numFmtId="0" fontId="0" fillId="0" borderId="18" xfId="0" applyBorder="1" applyAlignment="1">
      <alignment vertical="center"/>
    </xf>
    <xf numFmtId="0" fontId="0" fillId="0" borderId="27" xfId="0" applyFont="1" applyBorder="1" applyAlignment="1">
      <alignment vertical="center" wrapText="1"/>
    </xf>
    <xf numFmtId="0" fontId="0" fillId="0" borderId="22" xfId="0" applyBorder="1" applyAlignment="1">
      <alignment vertical="center" wrapText="1"/>
    </xf>
    <xf numFmtId="0" fontId="14" fillId="0" borderId="26" xfId="0" applyFont="1" applyBorder="1" applyAlignment="1">
      <alignment vertical="center" wrapText="1"/>
    </xf>
    <xf numFmtId="0" fontId="0" fillId="0" borderId="21" xfId="0" applyBorder="1" applyAlignment="1">
      <alignment vertical="center"/>
    </xf>
    <xf numFmtId="14" fontId="0" fillId="0" borderId="20" xfId="0" applyNumberFormat="1" applyBorder="1" applyAlignment="1">
      <alignment vertical="center"/>
    </xf>
    <xf numFmtId="0" fontId="0" fillId="0" borderId="20" xfId="0" applyBorder="1" applyAlignment="1">
      <alignment vertical="center"/>
    </xf>
    <xf numFmtId="0" fontId="0" fillId="33" borderId="107" xfId="0" applyFill="1" applyBorder="1" applyAlignment="1">
      <alignment vertical="center" wrapText="1"/>
    </xf>
    <xf numFmtId="0" fontId="0" fillId="33" borderId="31" xfId="0" applyFill="1" applyBorder="1" applyAlignment="1">
      <alignment vertical="center" wrapText="1"/>
    </xf>
    <xf numFmtId="0" fontId="4" fillId="0" borderId="19" xfId="61" applyFont="1" applyBorder="1" applyAlignment="1">
      <alignment horizontal="justify" vertical="center" wrapText="1"/>
      <protection/>
    </xf>
    <xf numFmtId="0" fontId="4" fillId="0" borderId="18" xfId="61" applyFont="1" applyBorder="1" applyAlignment="1">
      <alignment horizontal="justify" vertical="center" wrapText="1"/>
      <protection/>
    </xf>
    <xf numFmtId="0" fontId="4" fillId="0" borderId="33" xfId="61" applyFont="1" applyBorder="1" applyAlignment="1">
      <alignment horizontal="justify" vertical="center" wrapText="1"/>
      <protection/>
    </xf>
    <xf numFmtId="14" fontId="0" fillId="0" borderId="10" xfId="0" applyNumberFormat="1" applyBorder="1" applyAlignment="1">
      <alignment horizontal="right" vertical="center"/>
    </xf>
    <xf numFmtId="14" fontId="0" fillId="0" borderId="11" xfId="0" applyNumberFormat="1" applyBorder="1" applyAlignment="1">
      <alignment horizontal="right" vertical="center"/>
    </xf>
    <xf numFmtId="14" fontId="0" fillId="0" borderId="13" xfId="0" applyNumberFormat="1" applyBorder="1" applyAlignment="1">
      <alignment horizontal="right" vertical="center"/>
    </xf>
    <xf numFmtId="14" fontId="0" fillId="0" borderId="18" xfId="0" applyNumberFormat="1" applyBorder="1" applyAlignment="1">
      <alignment vertical="center"/>
    </xf>
    <xf numFmtId="14" fontId="0" fillId="0" borderId="33" xfId="0" applyNumberFormat="1" applyBorder="1" applyAlignment="1">
      <alignment vertical="center"/>
    </xf>
    <xf numFmtId="0" fontId="0" fillId="0" borderId="19" xfId="0" applyNumberFormat="1" applyBorder="1" applyAlignment="1">
      <alignment horizontal="right" vertical="center"/>
    </xf>
    <xf numFmtId="0" fontId="0" fillId="0" borderId="16" xfId="0" applyNumberFormat="1" applyBorder="1" applyAlignment="1">
      <alignment horizontal="right" vertical="center"/>
    </xf>
    <xf numFmtId="14" fontId="0" fillId="0" borderId="16" xfId="0" applyNumberFormat="1" applyBorder="1" applyAlignment="1">
      <alignment horizontal="right" vertical="center"/>
    </xf>
    <xf numFmtId="14" fontId="0" fillId="0" borderId="18" xfId="0" applyNumberFormat="1" applyBorder="1" applyAlignment="1">
      <alignment horizontal="right" vertical="center"/>
    </xf>
    <xf numFmtId="0" fontId="0" fillId="33" borderId="19" xfId="0" applyFill="1" applyBorder="1" applyAlignment="1">
      <alignment vertical="center" wrapText="1"/>
    </xf>
    <xf numFmtId="0" fontId="0" fillId="33" borderId="18" xfId="0" applyFont="1" applyFill="1"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0" fillId="0" borderId="27" xfId="0" applyBorder="1" applyAlignment="1">
      <alignment vertical="center" wrapText="1"/>
    </xf>
    <xf numFmtId="0" fontId="14" fillId="0" borderId="60" xfId="0" applyFont="1" applyBorder="1" applyAlignment="1">
      <alignment vertical="center" wrapText="1"/>
    </xf>
    <xf numFmtId="0" fontId="0" fillId="0" borderId="41" xfId="0" applyBorder="1" applyAlignment="1">
      <alignment vertical="center"/>
    </xf>
    <xf numFmtId="0" fontId="0" fillId="0" borderId="57" xfId="0" applyBorder="1" applyAlignment="1">
      <alignment vertical="center"/>
    </xf>
    <xf numFmtId="0" fontId="14" fillId="33" borderId="19"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3" xfId="0" applyBorder="1" applyAlignment="1">
      <alignment horizontal="center" vertical="center" wrapText="1"/>
    </xf>
    <xf numFmtId="0" fontId="0" fillId="33" borderId="30" xfId="0" applyFill="1" applyBorder="1" applyAlignment="1">
      <alignment vertical="center" wrapText="1"/>
    </xf>
    <xf numFmtId="0" fontId="0" fillId="0" borderId="28" xfId="0" applyBorder="1" applyAlignment="1">
      <alignment vertical="center" wrapText="1"/>
    </xf>
    <xf numFmtId="0" fontId="14" fillId="33" borderId="33" xfId="0" applyFont="1" applyFill="1" applyBorder="1" applyAlignment="1">
      <alignment horizontal="center" vertical="center" wrapText="1"/>
    </xf>
    <xf numFmtId="0" fontId="0" fillId="0" borderId="26" xfId="0" applyFont="1" applyBorder="1" applyAlignment="1">
      <alignment vertical="center" wrapText="1"/>
    </xf>
    <xf numFmtId="0" fontId="0" fillId="33" borderId="19" xfId="0" applyFont="1" applyFill="1" applyBorder="1" applyAlignment="1">
      <alignment horizontal="center" vertical="center" wrapText="1"/>
    </xf>
    <xf numFmtId="0" fontId="14" fillId="0" borderId="27" xfId="0" applyFont="1" applyBorder="1" applyAlignment="1">
      <alignment vertical="center" wrapText="1"/>
    </xf>
    <xf numFmtId="0" fontId="0" fillId="0" borderId="22" xfId="0" applyBorder="1" applyAlignment="1">
      <alignment vertical="center"/>
    </xf>
    <xf numFmtId="0" fontId="0" fillId="33" borderId="30" xfId="0" applyFill="1" applyBorder="1" applyAlignment="1">
      <alignment vertical="center"/>
    </xf>
    <xf numFmtId="0" fontId="0" fillId="0" borderId="28" xfId="0" applyBorder="1" applyAlignment="1">
      <alignment vertical="center"/>
    </xf>
    <xf numFmtId="0" fontId="0" fillId="33" borderId="20" xfId="0" applyFont="1" applyFill="1" applyBorder="1" applyAlignment="1">
      <alignment vertical="center"/>
    </xf>
    <xf numFmtId="0" fontId="0" fillId="0" borderId="14" xfId="0" applyBorder="1" applyAlignment="1">
      <alignment vertical="center"/>
    </xf>
    <xf numFmtId="0" fontId="0" fillId="33" borderId="55" xfId="0" applyFont="1" applyFill="1" applyBorder="1" applyAlignment="1">
      <alignment vertical="center"/>
    </xf>
    <xf numFmtId="0" fontId="0" fillId="0" borderId="15" xfId="0" applyBorder="1" applyAlignment="1">
      <alignment vertical="center"/>
    </xf>
    <xf numFmtId="0" fontId="0" fillId="33" borderId="57"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28" xfId="0" applyFill="1" applyBorder="1" applyAlignment="1">
      <alignment vertical="center"/>
    </xf>
    <xf numFmtId="0" fontId="0" fillId="33" borderId="20" xfId="0" applyFill="1" applyBorder="1" applyAlignment="1">
      <alignment vertical="center"/>
    </xf>
    <xf numFmtId="0" fontId="0" fillId="33" borderId="14" xfId="0" applyFill="1" applyBorder="1" applyAlignment="1">
      <alignment vertical="center"/>
    </xf>
    <xf numFmtId="0" fontId="0" fillId="33" borderId="55" xfId="0" applyFill="1" applyBorder="1" applyAlignment="1">
      <alignment vertical="center"/>
    </xf>
    <xf numFmtId="0" fontId="0" fillId="33" borderId="15" xfId="0" applyFill="1" applyBorder="1" applyAlignment="1">
      <alignment vertical="center"/>
    </xf>
    <xf numFmtId="0" fontId="0" fillId="0" borderId="20" xfId="0" applyBorder="1" applyAlignment="1">
      <alignment vertical="center"/>
    </xf>
    <xf numFmtId="0" fontId="0" fillId="33" borderId="30" xfId="0" applyFont="1" applyFill="1" applyBorder="1" applyAlignment="1">
      <alignment vertical="center"/>
    </xf>
    <xf numFmtId="0" fontId="0" fillId="33" borderId="19"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9"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vertical="center" wrapText="1"/>
    </xf>
    <xf numFmtId="0" fontId="0" fillId="33" borderId="30" xfId="0" applyFont="1" applyFill="1" applyBorder="1" applyAlignment="1">
      <alignment vertical="center" wrapText="1"/>
    </xf>
    <xf numFmtId="0" fontId="0" fillId="33" borderId="20" xfId="0" applyFont="1" applyFill="1" applyBorder="1" applyAlignment="1">
      <alignment vertical="center" wrapText="1"/>
    </xf>
    <xf numFmtId="0" fontId="0" fillId="33" borderId="28" xfId="0" applyFont="1" applyFill="1" applyBorder="1" applyAlignment="1">
      <alignment vertical="center" wrapText="1"/>
    </xf>
    <xf numFmtId="0" fontId="0" fillId="33" borderId="60" xfId="0" applyFont="1" applyFill="1" applyBorder="1" applyAlignment="1">
      <alignment vertical="center" wrapText="1"/>
    </xf>
    <xf numFmtId="0" fontId="0" fillId="33" borderId="28" xfId="0" applyFill="1" applyBorder="1" applyAlignment="1">
      <alignment vertical="center" wrapText="1"/>
    </xf>
    <xf numFmtId="0" fontId="0" fillId="33" borderId="20" xfId="0" applyFill="1" applyBorder="1" applyAlignment="1">
      <alignment vertical="center" wrapText="1"/>
    </xf>
    <xf numFmtId="0" fontId="0" fillId="33" borderId="14" xfId="0" applyFill="1" applyBorder="1" applyAlignment="1">
      <alignment vertical="center" wrapText="1"/>
    </xf>
    <xf numFmtId="0" fontId="0" fillId="33" borderId="55" xfId="0" applyFill="1" applyBorder="1" applyAlignment="1">
      <alignment vertical="center" wrapText="1"/>
    </xf>
    <xf numFmtId="0" fontId="0" fillId="33" borderId="15" xfId="0" applyFill="1" applyBorder="1" applyAlignment="1">
      <alignment vertical="center" wrapText="1"/>
    </xf>
    <xf numFmtId="0" fontId="0" fillId="33" borderId="55" xfId="0" applyFont="1" applyFill="1" applyBorder="1" applyAlignment="1">
      <alignment vertical="center" wrapText="1"/>
    </xf>
    <xf numFmtId="0" fontId="13" fillId="33" borderId="19" xfId="0" applyFont="1" applyFill="1"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0" fillId="0" borderId="24" xfId="0" applyFont="1" applyBorder="1" applyAlignment="1">
      <alignment vertical="center" wrapText="1"/>
    </xf>
    <xf numFmtId="0" fontId="0" fillId="33" borderId="19" xfId="0" applyFill="1" applyBorder="1" applyAlignment="1">
      <alignment horizontal="center" vertical="center"/>
    </xf>
    <xf numFmtId="0" fontId="0" fillId="33" borderId="18" xfId="0"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19" xfId="0" applyFill="1" applyBorder="1" applyAlignment="1">
      <alignment horizontal="left" vertical="center" wrapText="1"/>
    </xf>
    <xf numFmtId="0" fontId="0" fillId="33" borderId="28" xfId="0" applyFont="1" applyFill="1" applyBorder="1" applyAlignment="1">
      <alignment vertical="center"/>
    </xf>
    <xf numFmtId="0" fontId="0" fillId="33" borderId="15" xfId="0" applyFont="1" applyFill="1" applyBorder="1" applyAlignment="1">
      <alignment vertical="center"/>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55" xfId="0" applyFill="1" applyBorder="1" applyAlignment="1">
      <alignment vertical="center" wrapText="1"/>
    </xf>
    <xf numFmtId="0" fontId="0" fillId="0" borderId="40" xfId="0" applyBorder="1" applyAlignment="1">
      <alignment vertical="center" wrapText="1"/>
    </xf>
    <xf numFmtId="0" fontId="0" fillId="0" borderId="108"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109" xfId="0" applyFill="1" applyBorder="1" applyAlignment="1">
      <alignment vertical="center" wrapText="1"/>
    </xf>
    <xf numFmtId="0" fontId="0" fillId="0" borderId="32" xfId="0" applyFill="1" applyBorder="1" applyAlignment="1">
      <alignment vertical="center" wrapText="1"/>
    </xf>
    <xf numFmtId="0" fontId="0" fillId="0" borderId="30" xfId="0" applyFill="1" applyBorder="1" applyAlignment="1">
      <alignment vertical="center" wrapText="1"/>
    </xf>
    <xf numFmtId="0" fontId="0" fillId="0" borderId="17" xfId="0" applyBorder="1" applyAlignment="1">
      <alignment vertical="center" wrapText="1"/>
    </xf>
    <xf numFmtId="0" fontId="0" fillId="0" borderId="35" xfId="0" applyBorder="1" applyAlignment="1">
      <alignment vertical="center" wrapText="1"/>
    </xf>
    <xf numFmtId="0" fontId="0" fillId="0" borderId="107" xfId="0" applyFill="1" applyBorder="1" applyAlignment="1">
      <alignment vertical="center" wrapText="1"/>
    </xf>
    <xf numFmtId="0" fontId="0" fillId="0" borderId="37" xfId="0" applyFill="1" applyBorder="1" applyAlignment="1">
      <alignment vertical="center" wrapText="1"/>
    </xf>
    <xf numFmtId="0" fontId="0" fillId="0" borderId="23" xfId="0" applyFill="1" applyBorder="1" applyAlignment="1">
      <alignment vertical="center" wrapText="1"/>
    </xf>
    <xf numFmtId="0" fontId="0" fillId="0" borderId="36" xfId="0" applyFill="1" applyBorder="1" applyAlignment="1">
      <alignment vertical="center" wrapText="1"/>
    </xf>
    <xf numFmtId="0" fontId="0" fillId="0" borderId="25" xfId="0" applyFill="1" applyBorder="1" applyAlignment="1">
      <alignment vertical="center" wrapText="1"/>
    </xf>
    <xf numFmtId="0" fontId="0" fillId="0" borderId="34" xfId="0" applyFill="1" applyBorder="1" applyAlignment="1">
      <alignment vertical="center" wrapText="1"/>
    </xf>
    <xf numFmtId="0" fontId="0" fillId="0" borderId="21" xfId="0" applyFill="1" applyBorder="1" applyAlignment="1">
      <alignment vertical="center" wrapText="1"/>
    </xf>
    <xf numFmtId="0" fontId="0" fillId="0" borderId="27" xfId="0" applyFill="1" applyBorder="1" applyAlignment="1">
      <alignment vertical="center" wrapText="1"/>
    </xf>
    <xf numFmtId="0" fontId="0" fillId="0" borderId="51" xfId="0" applyBorder="1" applyAlignment="1">
      <alignment vertical="center" wrapText="1"/>
    </xf>
    <xf numFmtId="0" fontId="0" fillId="0" borderId="108"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37"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wrapText="1"/>
    </xf>
    <xf numFmtId="0" fontId="0" fillId="0" borderId="36" xfId="0" applyBorder="1" applyAlignment="1">
      <alignment vertical="center" wrapText="1"/>
    </xf>
    <xf numFmtId="0" fontId="4" fillId="0" borderId="10" xfId="61" applyFont="1" applyBorder="1" applyAlignment="1">
      <alignment horizontal="justify" vertical="center" wrapText="1"/>
      <protection/>
    </xf>
    <xf numFmtId="0" fontId="4" fillId="0" borderId="11" xfId="61" applyFont="1" applyBorder="1" applyAlignment="1">
      <alignment horizontal="justify" vertical="center" wrapText="1"/>
      <protection/>
    </xf>
    <xf numFmtId="0" fontId="4" fillId="0" borderId="12" xfId="61" applyFont="1" applyBorder="1" applyAlignment="1">
      <alignment horizontal="justify" vertical="center" wrapText="1"/>
      <protection/>
    </xf>
    <xf numFmtId="0" fontId="0" fillId="0" borderId="111" xfId="0" applyFill="1" applyBorder="1" applyAlignment="1">
      <alignment vertical="center" wrapText="1"/>
    </xf>
    <xf numFmtId="0" fontId="0" fillId="0" borderId="110" xfId="0" applyFill="1" applyBorder="1" applyAlignment="1">
      <alignment vertical="center" wrapText="1"/>
    </xf>
    <xf numFmtId="0" fontId="0" fillId="0" borderId="112" xfId="0" applyBorder="1" applyAlignment="1">
      <alignment vertical="center" wrapText="1"/>
    </xf>
    <xf numFmtId="0" fontId="0" fillId="0" borderId="113" xfId="0" applyBorder="1" applyAlignment="1">
      <alignment vertical="center" wrapText="1"/>
    </xf>
    <xf numFmtId="0" fontId="0" fillId="0" borderId="26" xfId="0" applyFill="1" applyBorder="1" applyAlignment="1">
      <alignment vertical="center" wrapText="1"/>
    </xf>
    <xf numFmtId="0" fontId="0" fillId="0" borderId="35" xfId="0" applyFill="1" applyBorder="1" applyAlignment="1">
      <alignment vertical="center" wrapText="1"/>
    </xf>
    <xf numFmtId="0" fontId="0" fillId="0" borderId="17" xfId="0" applyFill="1" applyBorder="1" applyAlignment="1">
      <alignment vertical="center" wrapText="1"/>
    </xf>
    <xf numFmtId="0" fontId="0" fillId="0" borderId="28" xfId="0" applyFill="1" applyBorder="1" applyAlignment="1">
      <alignment vertical="center" wrapText="1"/>
    </xf>
    <xf numFmtId="0" fontId="0" fillId="0" borderId="112" xfId="0" applyFill="1" applyBorder="1" applyAlignment="1">
      <alignment vertical="center" wrapText="1"/>
    </xf>
    <xf numFmtId="0" fontId="0" fillId="0" borderId="73" xfId="0" applyFill="1" applyBorder="1" applyAlignment="1">
      <alignment vertical="center" wrapText="1"/>
    </xf>
    <xf numFmtId="0" fontId="0" fillId="0" borderId="114" xfId="0"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10xx交付申請記入要領_PR" xfId="62"/>
    <cellStyle name="Followed Hyperlink" xfId="63"/>
    <cellStyle name="良い" xfId="64"/>
  </cellStyles>
  <dxfs count="8">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ont>
        <color indexed="10"/>
      </font>
    </dxf>
    <dxf>
      <font>
        <name val="ＭＳ Ｐゴシック"/>
        <color theme="3" tint="0.5999600291252136"/>
      </font>
    </dxf>
    <dxf>
      <font>
        <name val="ＭＳ Ｐゴシック"/>
        <color theme="0" tint="-0.4999699890613556"/>
      </font>
    </dxf>
    <dxf>
      <fill>
        <patternFill patternType="solid">
          <bgColor theme="0" tint="-0.24993999302387238"/>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xdr:row>
      <xdr:rowOff>57150</xdr:rowOff>
    </xdr:from>
    <xdr:to>
      <xdr:col>11</xdr:col>
      <xdr:colOff>504825</xdr:colOff>
      <xdr:row>66</xdr:row>
      <xdr:rowOff>38100</xdr:rowOff>
    </xdr:to>
    <xdr:pic>
      <xdr:nvPicPr>
        <xdr:cNvPr id="1" name="図 7"/>
        <xdr:cNvPicPr preferRelativeResize="1">
          <a:picLocks noChangeAspect="1"/>
        </xdr:cNvPicPr>
      </xdr:nvPicPr>
      <xdr:blipFill>
        <a:blip r:embed="rId1"/>
        <a:stretch>
          <a:fillRect/>
        </a:stretch>
      </xdr:blipFill>
      <xdr:spPr>
        <a:xfrm>
          <a:off x="657225" y="666750"/>
          <a:ext cx="6334125" cy="9429750"/>
        </a:xfrm>
        <a:prstGeom prst="rect">
          <a:avLst/>
        </a:prstGeom>
        <a:noFill/>
        <a:ln w="9525" cmpd="sng">
          <a:noFill/>
        </a:ln>
      </xdr:spPr>
    </xdr:pic>
    <xdr:clientData/>
  </xdr:twoCellAnchor>
  <xdr:twoCellAnchor editAs="oneCell">
    <xdr:from>
      <xdr:col>1</xdr:col>
      <xdr:colOff>28575</xdr:colOff>
      <xdr:row>73</xdr:row>
      <xdr:rowOff>133350</xdr:rowOff>
    </xdr:from>
    <xdr:to>
      <xdr:col>11</xdr:col>
      <xdr:colOff>523875</xdr:colOff>
      <xdr:row>137</xdr:row>
      <xdr:rowOff>95250</xdr:rowOff>
    </xdr:to>
    <xdr:pic>
      <xdr:nvPicPr>
        <xdr:cNvPr id="2" name="図 10"/>
        <xdr:cNvPicPr preferRelativeResize="1">
          <a:picLocks noChangeAspect="1"/>
        </xdr:cNvPicPr>
      </xdr:nvPicPr>
      <xdr:blipFill>
        <a:blip r:embed="rId2"/>
        <a:stretch>
          <a:fillRect/>
        </a:stretch>
      </xdr:blipFill>
      <xdr:spPr>
        <a:xfrm>
          <a:off x="638175" y="11258550"/>
          <a:ext cx="6372225" cy="971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0</xdr:row>
      <xdr:rowOff>47625</xdr:rowOff>
    </xdr:from>
    <xdr:to>
      <xdr:col>46</xdr:col>
      <xdr:colOff>457200</xdr:colOff>
      <xdr:row>2</xdr:row>
      <xdr:rowOff>152400</xdr:rowOff>
    </xdr:to>
    <xdr:sp>
      <xdr:nvSpPr>
        <xdr:cNvPr id="1" name="角丸四角形 1"/>
        <xdr:cNvSpPr>
          <a:spLocks/>
        </xdr:cNvSpPr>
      </xdr:nvSpPr>
      <xdr:spPr>
        <a:xfrm>
          <a:off x="7267575" y="47625"/>
          <a:ext cx="2200275" cy="438150"/>
        </a:xfrm>
        <a:prstGeom prst="roundRect">
          <a:avLst/>
        </a:prstGeom>
        <a:solidFill>
          <a:srgbClr val="FFFFFF"/>
        </a:solidFill>
        <a:ln w="19050" cmpd="sng">
          <a:solidFill>
            <a:srgbClr val="FFFFFF"/>
          </a:solidFill>
          <a:headEnd type="none"/>
          <a:tailEnd type="none"/>
        </a:ln>
      </xdr:spPr>
      <xdr:txBody>
        <a:bodyPr vertOverflow="clip" wrap="square" lIns="36000" tIns="36000" rIns="36000" bIns="0"/>
        <a:p>
          <a:pPr algn="l">
            <a:defRPr/>
          </a:pPr>
          <a:r>
            <a:rPr lang="en-US" cap="none" sz="1000" b="0" i="0" u="none" baseline="0">
              <a:solidFill>
                <a:srgbClr val="000000"/>
              </a:solidFill>
              <a:latin typeface="ＭＳ Ｐゴシック"/>
              <a:ea typeface="ＭＳ Ｐゴシック"/>
              <a:cs typeface="ＭＳ Ｐゴシック"/>
            </a:rPr>
            <a:t>事務局から事業番号を発行されている事業者は、下欄にその番号をご記入下さい。</a:t>
          </a:r>
        </a:p>
      </xdr:txBody>
    </xdr:sp>
    <xdr:clientData/>
  </xdr:twoCellAnchor>
  <xdr:twoCellAnchor>
    <xdr:from>
      <xdr:col>1</xdr:col>
      <xdr:colOff>38100</xdr:colOff>
      <xdr:row>56</xdr:row>
      <xdr:rowOff>76200</xdr:rowOff>
    </xdr:from>
    <xdr:to>
      <xdr:col>3</xdr:col>
      <xdr:colOff>57150</xdr:colOff>
      <xdr:row>87</xdr:row>
      <xdr:rowOff>104775</xdr:rowOff>
    </xdr:to>
    <xdr:grpSp>
      <xdr:nvGrpSpPr>
        <xdr:cNvPr id="2" name="グループ化 18"/>
        <xdr:cNvGrpSpPr>
          <a:grpSpLocks/>
        </xdr:cNvGrpSpPr>
      </xdr:nvGrpSpPr>
      <xdr:grpSpPr>
        <a:xfrm>
          <a:off x="95250" y="11220450"/>
          <a:ext cx="781050" cy="4752975"/>
          <a:chOff x="71729" y="3150810"/>
          <a:chExt cx="784224" cy="4751727"/>
        </a:xfrm>
        <a:solidFill>
          <a:srgbClr val="FFFFFF"/>
        </a:solidFill>
      </xdr:grpSpPr>
      <xdr:sp>
        <xdr:nvSpPr>
          <xdr:cNvPr id="3" name="Rectangle 7"/>
          <xdr:cNvSpPr>
            <a:spLocks/>
          </xdr:cNvSpPr>
        </xdr:nvSpPr>
        <xdr:spPr>
          <a:xfrm>
            <a:off x="301311" y="3331376"/>
            <a:ext cx="152924" cy="552388"/>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4" name="Rectangle 7"/>
          <xdr:cNvSpPr>
            <a:spLocks/>
          </xdr:cNvSpPr>
        </xdr:nvSpPr>
        <xdr:spPr>
          <a:xfrm>
            <a:off x="310917" y="5673977"/>
            <a:ext cx="152924" cy="54288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5" name="正方形/長方形 5"/>
          <xdr:cNvSpPr>
            <a:spLocks/>
          </xdr:cNvSpPr>
        </xdr:nvSpPr>
        <xdr:spPr>
          <a:xfrm>
            <a:off x="71729" y="4198566"/>
            <a:ext cx="774617" cy="846995"/>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交付申請者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6" name="正方形/長方形 6"/>
          <xdr:cNvSpPr>
            <a:spLocks/>
          </xdr:cNvSpPr>
        </xdr:nvSpPr>
        <xdr:spPr>
          <a:xfrm>
            <a:off x="71729" y="5036058"/>
            <a:ext cx="774617" cy="8374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住宅の賃貸人</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7" name="正方形/長方形 7"/>
          <xdr:cNvSpPr>
            <a:spLocks/>
          </xdr:cNvSpPr>
        </xdr:nvSpPr>
        <xdr:spPr>
          <a:xfrm>
            <a:off x="71729" y="3465612"/>
            <a:ext cx="774617" cy="74245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字訂正</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字加入</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字削除</a:t>
            </a:r>
          </a:p>
        </xdr:txBody>
      </xdr:sp>
      <xdr:sp>
        <xdr:nvSpPr>
          <xdr:cNvPr id="8" name="正方形/長方形 8"/>
          <xdr:cNvSpPr>
            <a:spLocks/>
          </xdr:cNvSpPr>
        </xdr:nvSpPr>
        <xdr:spPr>
          <a:xfrm>
            <a:off x="71729" y="3150810"/>
            <a:ext cx="774617" cy="314802"/>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9" name="正方形/長方形 9"/>
          <xdr:cNvSpPr>
            <a:spLocks/>
          </xdr:cNvSpPr>
        </xdr:nvSpPr>
        <xdr:spPr>
          <a:xfrm>
            <a:off x="81336" y="7055542"/>
            <a:ext cx="774617" cy="846995"/>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0" name="正方形/長方形 10"/>
          <xdr:cNvSpPr>
            <a:spLocks/>
          </xdr:cNvSpPr>
        </xdr:nvSpPr>
        <xdr:spPr>
          <a:xfrm>
            <a:off x="71729" y="5874738"/>
            <a:ext cx="774617" cy="119030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上記は、交付申請者･住宅の賃貸人の申し出に基づき、誤記を修正したものに相違ありません。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1" name="正方形/長方形 11"/>
          <xdr:cNvSpPr>
            <a:spLocks/>
          </xdr:cNvSpPr>
        </xdr:nvSpPr>
        <xdr:spPr>
          <a:xfrm>
            <a:off x="71729" y="3150810"/>
            <a:ext cx="774617" cy="3914235"/>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133350</xdr:colOff>
      <xdr:row>14</xdr:row>
      <xdr:rowOff>304800</xdr:rowOff>
    </xdr:from>
    <xdr:to>
      <xdr:col>38</xdr:col>
      <xdr:colOff>171450</xdr:colOff>
      <xdr:row>15</xdr:row>
      <xdr:rowOff>266700</xdr:rowOff>
    </xdr:to>
    <xdr:sp>
      <xdr:nvSpPr>
        <xdr:cNvPr id="12" name="テキスト ボックス 12"/>
        <xdr:cNvSpPr txBox="1">
          <a:spLocks noChangeArrowheads="1"/>
        </xdr:cNvSpPr>
      </xdr:nvSpPr>
      <xdr:spPr>
        <a:xfrm>
          <a:off x="6276975" y="3343275"/>
          <a:ext cx="1104900" cy="26670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32</xdr:col>
      <xdr:colOff>133350</xdr:colOff>
      <xdr:row>24</xdr:row>
      <xdr:rowOff>304800</xdr:rowOff>
    </xdr:from>
    <xdr:to>
      <xdr:col>38</xdr:col>
      <xdr:colOff>171450</xdr:colOff>
      <xdr:row>25</xdr:row>
      <xdr:rowOff>266700</xdr:rowOff>
    </xdr:to>
    <xdr:sp>
      <xdr:nvSpPr>
        <xdr:cNvPr id="13" name="テキスト ボックス 13"/>
        <xdr:cNvSpPr txBox="1">
          <a:spLocks noChangeArrowheads="1"/>
        </xdr:cNvSpPr>
      </xdr:nvSpPr>
      <xdr:spPr>
        <a:xfrm>
          <a:off x="6276975" y="6010275"/>
          <a:ext cx="1104900" cy="26670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32</xdr:col>
      <xdr:colOff>133350</xdr:colOff>
      <xdr:row>30</xdr:row>
      <xdr:rowOff>304800</xdr:rowOff>
    </xdr:from>
    <xdr:to>
      <xdr:col>38</xdr:col>
      <xdr:colOff>171450</xdr:colOff>
      <xdr:row>31</xdr:row>
      <xdr:rowOff>266700</xdr:rowOff>
    </xdr:to>
    <xdr:sp>
      <xdr:nvSpPr>
        <xdr:cNvPr id="14" name="テキスト ボックス 14"/>
        <xdr:cNvSpPr txBox="1">
          <a:spLocks noChangeArrowheads="1"/>
        </xdr:cNvSpPr>
      </xdr:nvSpPr>
      <xdr:spPr>
        <a:xfrm>
          <a:off x="6276975" y="7620000"/>
          <a:ext cx="1104900" cy="26670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32</xdr:col>
      <xdr:colOff>133350</xdr:colOff>
      <xdr:row>36</xdr:row>
      <xdr:rowOff>304800</xdr:rowOff>
    </xdr:from>
    <xdr:to>
      <xdr:col>38</xdr:col>
      <xdr:colOff>171450</xdr:colOff>
      <xdr:row>37</xdr:row>
      <xdr:rowOff>266700</xdr:rowOff>
    </xdr:to>
    <xdr:sp>
      <xdr:nvSpPr>
        <xdr:cNvPr id="15" name="テキスト ボックス 15"/>
        <xdr:cNvSpPr txBox="1">
          <a:spLocks noChangeArrowheads="1"/>
        </xdr:cNvSpPr>
      </xdr:nvSpPr>
      <xdr:spPr>
        <a:xfrm>
          <a:off x="6276975" y="9229725"/>
          <a:ext cx="1104900" cy="26670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1</xdr:col>
      <xdr:colOff>38100</xdr:colOff>
      <xdr:row>12</xdr:row>
      <xdr:rowOff>95250</xdr:rowOff>
    </xdr:from>
    <xdr:to>
      <xdr:col>3</xdr:col>
      <xdr:colOff>47625</xdr:colOff>
      <xdr:row>36</xdr:row>
      <xdr:rowOff>295275</xdr:rowOff>
    </xdr:to>
    <xdr:grpSp>
      <xdr:nvGrpSpPr>
        <xdr:cNvPr id="16" name="グループ化 16"/>
        <xdr:cNvGrpSpPr>
          <a:grpSpLocks/>
        </xdr:cNvGrpSpPr>
      </xdr:nvGrpSpPr>
      <xdr:grpSpPr>
        <a:xfrm>
          <a:off x="95250" y="2600325"/>
          <a:ext cx="771525" cy="6619875"/>
          <a:chOff x="1357313" y="11060906"/>
          <a:chExt cx="778091" cy="6617494"/>
        </a:xfrm>
        <a:solidFill>
          <a:srgbClr val="FFFFFF"/>
        </a:solidFill>
      </xdr:grpSpPr>
      <xdr:sp>
        <xdr:nvSpPr>
          <xdr:cNvPr id="17" name="Rectangle 7"/>
          <xdr:cNvSpPr>
            <a:spLocks/>
          </xdr:cNvSpPr>
        </xdr:nvSpPr>
        <xdr:spPr>
          <a:xfrm>
            <a:off x="1587822" y="12993214"/>
            <a:ext cx="153673" cy="57075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18" name="Rectangle 7"/>
          <xdr:cNvSpPr>
            <a:spLocks/>
          </xdr:cNvSpPr>
        </xdr:nvSpPr>
        <xdr:spPr>
          <a:xfrm>
            <a:off x="1597549" y="15393710"/>
            <a:ext cx="153673" cy="54263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19" name="正方形/長方形 19"/>
          <xdr:cNvSpPr>
            <a:spLocks/>
          </xdr:cNvSpPr>
        </xdr:nvSpPr>
        <xdr:spPr>
          <a:xfrm>
            <a:off x="1357313" y="13879958"/>
            <a:ext cx="768559" cy="8668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共同建築主②</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20" name="正方形/長方形 20"/>
          <xdr:cNvSpPr>
            <a:spLocks/>
          </xdr:cNvSpPr>
        </xdr:nvSpPr>
        <xdr:spPr>
          <a:xfrm>
            <a:off x="1357313" y="14736924"/>
            <a:ext cx="768559" cy="8668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共同建築主③</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21" name="正方形/長方形 21"/>
          <xdr:cNvSpPr>
            <a:spLocks/>
          </xdr:cNvSpPr>
        </xdr:nvSpPr>
        <xdr:spPr>
          <a:xfrm>
            <a:off x="1357313" y="11403361"/>
            <a:ext cx="768559" cy="752740"/>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字訂正</a:t>
            </a:r>
            <a:r>
              <a:rPr lang="en-US" cap="none" sz="8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　</a:t>
            </a:r>
            <a:r>
              <a:rPr lang="en-US" cap="none" sz="6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字加入</a:t>
            </a:r>
            <a:r>
              <a:rPr lang="en-US" cap="none" sz="8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　</a:t>
            </a:r>
            <a:r>
              <a:rPr lang="en-US" cap="none" sz="6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字削除</a:t>
            </a:r>
          </a:p>
        </xdr:txBody>
      </xdr:sp>
      <xdr:sp>
        <xdr:nvSpPr>
          <xdr:cNvPr id="22" name="正方形/長方形 22"/>
          <xdr:cNvSpPr>
            <a:spLocks/>
          </xdr:cNvSpPr>
        </xdr:nvSpPr>
        <xdr:spPr>
          <a:xfrm>
            <a:off x="1366845" y="16811508"/>
            <a:ext cx="768559" cy="866892"/>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23" name="正方形/長方形 23"/>
          <xdr:cNvSpPr>
            <a:spLocks/>
          </xdr:cNvSpPr>
        </xdr:nvSpPr>
        <xdr:spPr>
          <a:xfrm>
            <a:off x="1357313" y="15602161"/>
            <a:ext cx="768559" cy="1219273"/>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上記は、交付申請者･住宅の共同建築主らの申し出に基づき、誤記を修正したものに相違ありません。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24" name="正方形/長方形 24"/>
          <xdr:cNvSpPr>
            <a:spLocks/>
          </xdr:cNvSpPr>
        </xdr:nvSpPr>
        <xdr:spPr>
          <a:xfrm>
            <a:off x="1357313" y="11060906"/>
            <a:ext cx="768559" cy="5760529"/>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ＭＳ Ｐゴシック"/>
                <a:ea typeface="ＭＳ Ｐゴシック"/>
                <a:cs typeface="ＭＳ Ｐゴシック"/>
              </a:rPr>
              <a:t/>
            </a:r>
          </a:p>
        </xdr:txBody>
      </xdr:sp>
      <xdr:sp>
        <xdr:nvSpPr>
          <xdr:cNvPr id="25" name="正方形/長方形 25"/>
          <xdr:cNvSpPr>
            <a:spLocks/>
          </xdr:cNvSpPr>
        </xdr:nvSpPr>
        <xdr:spPr>
          <a:xfrm>
            <a:off x="1357313" y="13013067"/>
            <a:ext cx="768559" cy="8668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共同建築主①</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26" name="正方形/長方形 26"/>
          <xdr:cNvSpPr>
            <a:spLocks/>
          </xdr:cNvSpPr>
        </xdr:nvSpPr>
        <xdr:spPr>
          <a:xfrm>
            <a:off x="1357313" y="11070832"/>
            <a:ext cx="768559" cy="32425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27" name="正方形/長方形 27"/>
          <xdr:cNvSpPr>
            <a:spLocks/>
          </xdr:cNvSpPr>
        </xdr:nvSpPr>
        <xdr:spPr>
          <a:xfrm>
            <a:off x="1357313" y="12166027"/>
            <a:ext cx="768559" cy="8668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交付申請者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238125</xdr:colOff>
      <xdr:row>13</xdr:row>
      <xdr:rowOff>133350</xdr:rowOff>
    </xdr:from>
    <xdr:to>
      <xdr:col>28</xdr:col>
      <xdr:colOff>209550</xdr:colOff>
      <xdr:row>16</xdr:row>
      <xdr:rowOff>114300</xdr:rowOff>
    </xdr:to>
    <xdr:grpSp>
      <xdr:nvGrpSpPr>
        <xdr:cNvPr id="1" name="グループ化 15"/>
        <xdr:cNvGrpSpPr>
          <a:grpSpLocks/>
        </xdr:cNvGrpSpPr>
      </xdr:nvGrpSpPr>
      <xdr:grpSpPr>
        <a:xfrm>
          <a:off x="9048750" y="3086100"/>
          <a:ext cx="466725" cy="876300"/>
          <a:chOff x="3912708" y="1460319"/>
          <a:chExt cx="197633" cy="754448"/>
        </a:xfrm>
        <a:solidFill>
          <a:srgbClr val="FFFFFF"/>
        </a:solidFill>
      </xdr:grpSpPr>
      <xdr:sp>
        <xdr:nvSpPr>
          <xdr:cNvPr id="2" name="Rectangle 5"/>
          <xdr:cNvSpPr>
            <a:spLocks/>
          </xdr:cNvSpPr>
        </xdr:nvSpPr>
        <xdr:spPr>
          <a:xfrm>
            <a:off x="3920762" y="1460319"/>
            <a:ext cx="189579" cy="196722"/>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3" name="Rectangle 5"/>
          <xdr:cNvSpPr>
            <a:spLocks/>
          </xdr:cNvSpPr>
        </xdr:nvSpPr>
        <xdr:spPr>
          <a:xfrm>
            <a:off x="3912708" y="2018045"/>
            <a:ext cx="189579" cy="196722"/>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grpSp>
    <xdr:clientData/>
  </xdr:twoCellAnchor>
  <xdr:twoCellAnchor>
    <xdr:from>
      <xdr:col>21</xdr:col>
      <xdr:colOff>38100</xdr:colOff>
      <xdr:row>10</xdr:row>
      <xdr:rowOff>0</xdr:rowOff>
    </xdr:from>
    <xdr:to>
      <xdr:col>29</xdr:col>
      <xdr:colOff>171450</xdr:colOff>
      <xdr:row>15</xdr:row>
      <xdr:rowOff>523875</xdr:rowOff>
    </xdr:to>
    <xdr:sp>
      <xdr:nvSpPr>
        <xdr:cNvPr id="4" name="角丸四角形吹き出し 4"/>
        <xdr:cNvSpPr>
          <a:spLocks/>
        </xdr:cNvSpPr>
      </xdr:nvSpPr>
      <xdr:spPr>
        <a:xfrm>
          <a:off x="7610475" y="2438400"/>
          <a:ext cx="2114550" cy="1390650"/>
        </a:xfrm>
        <a:prstGeom prst="wedgeRoundRectCallout">
          <a:avLst>
            <a:gd name="adj1" fmla="val -62120"/>
            <a:gd name="adj2" fmla="val -3629"/>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印刷した用紙にて、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各人ごとに内容を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確認し、手書きで</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チェックを入れて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押印してください。</a:t>
          </a:r>
        </a:p>
      </xdr:txBody>
    </xdr:sp>
    <xdr:clientData/>
  </xdr:twoCellAnchor>
  <xdr:twoCellAnchor>
    <xdr:from>
      <xdr:col>17</xdr:col>
      <xdr:colOff>266700</xdr:colOff>
      <xdr:row>5</xdr:row>
      <xdr:rowOff>85725</xdr:rowOff>
    </xdr:from>
    <xdr:to>
      <xdr:col>22</xdr:col>
      <xdr:colOff>152400</xdr:colOff>
      <xdr:row>5</xdr:row>
      <xdr:rowOff>419100</xdr:rowOff>
    </xdr:to>
    <xdr:sp>
      <xdr:nvSpPr>
        <xdr:cNvPr id="5" name="テキスト ボックス 5"/>
        <xdr:cNvSpPr txBox="1">
          <a:spLocks noChangeArrowheads="1"/>
        </xdr:cNvSpPr>
      </xdr:nvSpPr>
      <xdr:spPr>
        <a:xfrm>
          <a:off x="6791325" y="781050"/>
          <a:ext cx="1181100" cy="33337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17</xdr:col>
      <xdr:colOff>266700</xdr:colOff>
      <xdr:row>7</xdr:row>
      <xdr:rowOff>85725</xdr:rowOff>
    </xdr:from>
    <xdr:to>
      <xdr:col>22</xdr:col>
      <xdr:colOff>152400</xdr:colOff>
      <xdr:row>7</xdr:row>
      <xdr:rowOff>419100</xdr:rowOff>
    </xdr:to>
    <xdr:sp>
      <xdr:nvSpPr>
        <xdr:cNvPr id="6" name="テキスト ボックス 6"/>
        <xdr:cNvSpPr txBox="1">
          <a:spLocks noChangeArrowheads="1"/>
        </xdr:cNvSpPr>
      </xdr:nvSpPr>
      <xdr:spPr>
        <a:xfrm>
          <a:off x="6791325" y="1790700"/>
          <a:ext cx="1181100" cy="33337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17</xdr:col>
      <xdr:colOff>266700</xdr:colOff>
      <xdr:row>6</xdr:row>
      <xdr:rowOff>85725</xdr:rowOff>
    </xdr:from>
    <xdr:to>
      <xdr:col>22</xdr:col>
      <xdr:colOff>152400</xdr:colOff>
      <xdr:row>6</xdr:row>
      <xdr:rowOff>419100</xdr:rowOff>
    </xdr:to>
    <xdr:sp>
      <xdr:nvSpPr>
        <xdr:cNvPr id="7" name="テキスト ボックス 7"/>
        <xdr:cNvSpPr txBox="1">
          <a:spLocks noChangeArrowheads="1"/>
        </xdr:cNvSpPr>
      </xdr:nvSpPr>
      <xdr:spPr>
        <a:xfrm>
          <a:off x="6791325" y="1285875"/>
          <a:ext cx="1181100" cy="33337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2</xdr:col>
      <xdr:colOff>0</xdr:colOff>
      <xdr:row>17</xdr:row>
      <xdr:rowOff>285750</xdr:rowOff>
    </xdr:from>
    <xdr:to>
      <xdr:col>2</xdr:col>
      <xdr:colOff>161925</xdr:colOff>
      <xdr:row>18</xdr:row>
      <xdr:rowOff>323850</xdr:rowOff>
    </xdr:to>
    <xdr:sp>
      <xdr:nvSpPr>
        <xdr:cNvPr id="8" name="Rectangle 7"/>
        <xdr:cNvSpPr>
          <a:spLocks/>
        </xdr:cNvSpPr>
      </xdr:nvSpPr>
      <xdr:spPr>
        <a:xfrm>
          <a:off x="266700" y="4381500"/>
          <a:ext cx="161925" cy="58102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2</xdr:col>
      <xdr:colOff>9525</xdr:colOff>
      <xdr:row>21</xdr:row>
      <xdr:rowOff>428625</xdr:rowOff>
    </xdr:from>
    <xdr:to>
      <xdr:col>2</xdr:col>
      <xdr:colOff>171450</xdr:colOff>
      <xdr:row>22</xdr:row>
      <xdr:rowOff>180975</xdr:rowOff>
    </xdr:to>
    <xdr:sp>
      <xdr:nvSpPr>
        <xdr:cNvPr id="9" name="Rectangle 7"/>
        <xdr:cNvSpPr>
          <a:spLocks/>
        </xdr:cNvSpPr>
      </xdr:nvSpPr>
      <xdr:spPr>
        <a:xfrm>
          <a:off x="276225" y="6829425"/>
          <a:ext cx="161925" cy="5715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0</xdr:col>
      <xdr:colOff>57150</xdr:colOff>
      <xdr:row>18</xdr:row>
      <xdr:rowOff>361950</xdr:rowOff>
    </xdr:from>
    <xdr:to>
      <xdr:col>3</xdr:col>
      <xdr:colOff>57150</xdr:colOff>
      <xdr:row>19</xdr:row>
      <xdr:rowOff>428625</xdr:rowOff>
    </xdr:to>
    <xdr:sp>
      <xdr:nvSpPr>
        <xdr:cNvPr id="10" name="正方形/長方形 10"/>
        <xdr:cNvSpPr>
          <a:spLocks/>
        </xdr:cNvSpPr>
      </xdr:nvSpPr>
      <xdr:spPr>
        <a:xfrm>
          <a:off x="57150" y="5000625"/>
          <a:ext cx="781050" cy="885825"/>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共同建築主②</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clientData/>
  </xdr:twoCellAnchor>
  <xdr:twoCellAnchor>
    <xdr:from>
      <xdr:col>0</xdr:col>
      <xdr:colOff>57150</xdr:colOff>
      <xdr:row>19</xdr:row>
      <xdr:rowOff>419100</xdr:rowOff>
    </xdr:from>
    <xdr:to>
      <xdr:col>3</xdr:col>
      <xdr:colOff>66675</xdr:colOff>
      <xdr:row>21</xdr:row>
      <xdr:rowOff>361950</xdr:rowOff>
    </xdr:to>
    <xdr:sp>
      <xdr:nvSpPr>
        <xdr:cNvPr id="11" name="正方形/長方形 11"/>
        <xdr:cNvSpPr>
          <a:spLocks/>
        </xdr:cNvSpPr>
      </xdr:nvSpPr>
      <xdr:spPr>
        <a:xfrm>
          <a:off x="57150" y="5876925"/>
          <a:ext cx="790575" cy="885825"/>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共同建築主③</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clientData/>
  </xdr:twoCellAnchor>
  <xdr:twoCellAnchor>
    <xdr:from>
      <xdr:col>0</xdr:col>
      <xdr:colOff>57150</xdr:colOff>
      <xdr:row>14</xdr:row>
      <xdr:rowOff>152400</xdr:rowOff>
    </xdr:from>
    <xdr:to>
      <xdr:col>3</xdr:col>
      <xdr:colOff>66675</xdr:colOff>
      <xdr:row>16</xdr:row>
      <xdr:rowOff>161925</xdr:rowOff>
    </xdr:to>
    <xdr:sp>
      <xdr:nvSpPr>
        <xdr:cNvPr id="12" name="正方形/長方形 12"/>
        <xdr:cNvSpPr>
          <a:spLocks/>
        </xdr:cNvSpPr>
      </xdr:nvSpPr>
      <xdr:spPr>
        <a:xfrm>
          <a:off x="57150" y="3257550"/>
          <a:ext cx="790575" cy="752475"/>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字訂正</a:t>
          </a:r>
          <a:r>
            <a:rPr lang="en-US" cap="none" sz="400" b="0" i="0" u="none" baseline="0">
              <a:solidFill>
                <a:srgbClr val="808080"/>
              </a:solidFill>
              <a:latin typeface="ＭＳ Ｐゴシック"/>
              <a:ea typeface="ＭＳ Ｐゴシック"/>
              <a:cs typeface="ＭＳ Ｐゴシック"/>
            </a:rPr>
            <a:t>　</a:t>
          </a:r>
          <a:r>
            <a:rPr lang="en-US" cap="none" sz="4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字加入</a:t>
          </a:r>
          <a:r>
            <a:rPr lang="en-US" cap="none" sz="400" b="0" i="0" u="none" baseline="0">
              <a:solidFill>
                <a:srgbClr val="808080"/>
              </a:solidFill>
              <a:latin typeface="ＭＳ Ｐゴシック"/>
              <a:ea typeface="ＭＳ Ｐゴシック"/>
              <a:cs typeface="ＭＳ Ｐゴシック"/>
            </a:rPr>
            <a:t>　</a:t>
          </a:r>
          <a:r>
            <a:rPr lang="en-US" cap="none" sz="4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字削除</a:t>
          </a:r>
        </a:p>
      </xdr:txBody>
    </xdr:sp>
    <xdr:clientData/>
  </xdr:twoCellAnchor>
  <xdr:twoCellAnchor>
    <xdr:from>
      <xdr:col>0</xdr:col>
      <xdr:colOff>57150</xdr:colOff>
      <xdr:row>23</xdr:row>
      <xdr:rowOff>523875</xdr:rowOff>
    </xdr:from>
    <xdr:to>
      <xdr:col>3</xdr:col>
      <xdr:colOff>66675</xdr:colOff>
      <xdr:row>26</xdr:row>
      <xdr:rowOff>209550</xdr:rowOff>
    </xdr:to>
    <xdr:sp>
      <xdr:nvSpPr>
        <xdr:cNvPr id="13" name="正方形/長方形 13"/>
        <xdr:cNvSpPr>
          <a:spLocks/>
        </xdr:cNvSpPr>
      </xdr:nvSpPr>
      <xdr:spPr>
        <a:xfrm>
          <a:off x="57150" y="8286750"/>
          <a:ext cx="790575" cy="876300"/>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clientData/>
  </xdr:twoCellAnchor>
  <xdr:twoCellAnchor>
    <xdr:from>
      <xdr:col>0</xdr:col>
      <xdr:colOff>57150</xdr:colOff>
      <xdr:row>21</xdr:row>
      <xdr:rowOff>371475</xdr:rowOff>
    </xdr:from>
    <xdr:to>
      <xdr:col>3</xdr:col>
      <xdr:colOff>57150</xdr:colOff>
      <xdr:row>23</xdr:row>
      <xdr:rowOff>523875</xdr:rowOff>
    </xdr:to>
    <xdr:sp>
      <xdr:nvSpPr>
        <xdr:cNvPr id="14" name="正方形/長方形 14"/>
        <xdr:cNvSpPr>
          <a:spLocks/>
        </xdr:cNvSpPr>
      </xdr:nvSpPr>
      <xdr:spPr>
        <a:xfrm>
          <a:off x="57150" y="6772275"/>
          <a:ext cx="781050" cy="1514475"/>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上記は、交付申請者･住宅の共同建築主らの申し出に基づき、誤記を修正したものに相違ありません。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clientData/>
  </xdr:twoCellAnchor>
  <xdr:twoCellAnchor>
    <xdr:from>
      <xdr:col>0</xdr:col>
      <xdr:colOff>57150</xdr:colOff>
      <xdr:row>13</xdr:row>
      <xdr:rowOff>19050</xdr:rowOff>
    </xdr:from>
    <xdr:to>
      <xdr:col>3</xdr:col>
      <xdr:colOff>66675</xdr:colOff>
      <xdr:row>23</xdr:row>
      <xdr:rowOff>533400</xdr:rowOff>
    </xdr:to>
    <xdr:sp>
      <xdr:nvSpPr>
        <xdr:cNvPr id="15" name="正方形/長方形 15"/>
        <xdr:cNvSpPr>
          <a:spLocks/>
        </xdr:cNvSpPr>
      </xdr:nvSpPr>
      <xdr:spPr>
        <a:xfrm>
          <a:off x="57150" y="2971800"/>
          <a:ext cx="790575" cy="5324475"/>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17</xdr:row>
      <xdr:rowOff>19050</xdr:rowOff>
    </xdr:from>
    <xdr:to>
      <xdr:col>3</xdr:col>
      <xdr:colOff>66675</xdr:colOff>
      <xdr:row>18</xdr:row>
      <xdr:rowOff>361950</xdr:rowOff>
    </xdr:to>
    <xdr:sp>
      <xdr:nvSpPr>
        <xdr:cNvPr id="16" name="正方形/長方形 16"/>
        <xdr:cNvSpPr>
          <a:spLocks/>
        </xdr:cNvSpPr>
      </xdr:nvSpPr>
      <xdr:spPr>
        <a:xfrm>
          <a:off x="57150" y="4114800"/>
          <a:ext cx="790575" cy="885825"/>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共同建築主①</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clientData/>
  </xdr:twoCellAnchor>
  <xdr:twoCellAnchor>
    <xdr:from>
      <xdr:col>0</xdr:col>
      <xdr:colOff>57150</xdr:colOff>
      <xdr:row>13</xdr:row>
      <xdr:rowOff>19050</xdr:rowOff>
    </xdr:from>
    <xdr:to>
      <xdr:col>3</xdr:col>
      <xdr:colOff>66675</xdr:colOff>
      <xdr:row>14</xdr:row>
      <xdr:rowOff>133350</xdr:rowOff>
    </xdr:to>
    <xdr:sp>
      <xdr:nvSpPr>
        <xdr:cNvPr id="17" name="正方形/長方形 17"/>
        <xdr:cNvSpPr>
          <a:spLocks/>
        </xdr:cNvSpPr>
      </xdr:nvSpPr>
      <xdr:spPr>
        <a:xfrm>
          <a:off x="57150" y="2971800"/>
          <a:ext cx="790575" cy="266700"/>
        </a:xfrm>
        <a:prstGeom prst="rect">
          <a:avLst/>
        </a:prstGeom>
        <a:solidFill>
          <a:srgbClr val="FFFFFF"/>
        </a:solidFill>
        <a:ln w="3175" cmpd="sng">
          <a:solidFill>
            <a:srgbClr val="7F7F7F"/>
          </a:solidFill>
          <a:headEnd type="none"/>
          <a:tailEnd type="none"/>
        </a:ln>
      </xdr:spPr>
      <xdr:txBody>
        <a:bodyPr vertOverflow="clip" wrap="square" lIns="0" tIns="0" rIns="0" bIns="0"/>
        <a:p>
          <a:pPr algn="ctr">
            <a:defRPr/>
          </a:pPr>
          <a:r>
            <a:rPr lang="en-US" cap="none" sz="800" b="0" i="0" u="none" baseline="0">
              <a:solidFill>
                <a:srgbClr val="808080"/>
              </a:solidFill>
              <a:latin typeface="ＭＳ Ｐゴシック"/>
              <a:ea typeface="ＭＳ Ｐゴシック"/>
              <a:cs typeface="ＭＳ Ｐゴシック"/>
            </a:rPr>
            <a:t>軽微事項の</a:t>
          </a:r>
          <a:r>
            <a:rPr lang="en-US" cap="none" sz="8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修正委任欄</a:t>
          </a:r>
        </a:p>
      </xdr:txBody>
    </xdr:sp>
    <xdr:clientData/>
  </xdr:twoCellAnchor>
  <xdr:twoCellAnchor>
    <xdr:from>
      <xdr:col>7</xdr:col>
      <xdr:colOff>1066800</xdr:colOff>
      <xdr:row>5</xdr:row>
      <xdr:rowOff>0</xdr:rowOff>
    </xdr:from>
    <xdr:to>
      <xdr:col>8</xdr:col>
      <xdr:colOff>200025</xdr:colOff>
      <xdr:row>8</xdr:row>
      <xdr:rowOff>133350</xdr:rowOff>
    </xdr:to>
    <xdr:sp>
      <xdr:nvSpPr>
        <xdr:cNvPr id="18" name="テキスト ボックス 18"/>
        <xdr:cNvSpPr txBox="1">
          <a:spLocks noChangeArrowheads="1"/>
        </xdr:cNvSpPr>
      </xdr:nvSpPr>
      <xdr:spPr>
        <a:xfrm>
          <a:off x="2505075" y="695325"/>
          <a:ext cx="514350" cy="16478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②</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0;&#12304;28S&#12305;&#26360;&#24335;\&#12304;28S&#12305;&#30003;&#35531;&#26360;&#24335;&#65288;xls&#65289;_&#20849;&#21516;&#20107;&#26989;&#20999;&#12426;&#20986;&#12375;&#20316;&#26989;_1604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交①"/>
      <sheetName val="交②"/>
      <sheetName val="交③"/>
      <sheetName val="交③別添 (厳密版)"/>
      <sheetName val="交③別添（簡易版）"/>
      <sheetName val="交④"/>
      <sheetName val="交⑤"/>
      <sheetName val="交⑥"/>
      <sheetName val="委任状"/>
      <sheetName val="事務局用"/>
      <sheetName val="(作業シート)"/>
    </sheetNames>
    <sheetDataSet>
      <sheetData sheetId="0">
        <row r="57">
          <cell r="A57" t="str">
            <v>Ver28-1</v>
          </cell>
        </row>
      </sheetData>
      <sheetData sheetId="1">
        <row r="43">
          <cell r="B43" t="str">
            <v>Ver28-1</v>
          </cell>
          <cell r="AH43" t="str">
            <v>28S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view="pageBreakPreview" zoomScale="115" zoomScaleNormal="55" zoomScaleSheetLayoutView="115" zoomScalePageLayoutView="40" workbookViewId="0" topLeftCell="B1">
      <selection activeCell="N27" sqref="N27"/>
    </sheetView>
  </sheetViews>
  <sheetFormatPr defaultColWidth="9.140625" defaultRowHeight="12"/>
  <cols>
    <col min="11" max="11" width="5.8515625" style="0" customWidth="1"/>
  </cols>
  <sheetData/>
  <sheetProtection/>
  <printOptions/>
  <pageMargins left="0.29" right="0.2362204724409449" top="0.4330708661417323" bottom="0.31496062992125984" header="0.31496062992125984" footer="0.15748031496062992"/>
  <pageSetup fitToHeight="2" fitToWidth="1" horizontalDpi="600" verticalDpi="600" orientation="portrait" paperSize="9" r:id="rId2"/>
  <headerFooter>
    <oddFooter>&amp;C&amp;P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T30"/>
  <sheetViews>
    <sheetView zoomScalePageLayoutView="0" workbookViewId="0" topLeftCell="A1">
      <selection activeCell="J33" sqref="J33"/>
    </sheetView>
  </sheetViews>
  <sheetFormatPr defaultColWidth="9.140625" defaultRowHeight="12"/>
  <cols>
    <col min="1" max="3" width="4.7109375" style="0" customWidth="1"/>
    <col min="4" max="8" width="4.00390625" style="0" customWidth="1"/>
    <col min="9" max="18" width="6.28125" style="0" customWidth="1"/>
    <col min="19" max="24" width="5.7109375" style="0" customWidth="1"/>
  </cols>
  <sheetData>
    <row r="1" spans="9:14" ht="15.75" customHeight="1">
      <c r="I1" s="3"/>
      <c r="J1" s="3"/>
      <c r="K1" s="3"/>
      <c r="L1" s="3"/>
      <c r="M1" s="3"/>
      <c r="N1" s="3"/>
    </row>
    <row r="2" spans="1:29" ht="17.25" customHeight="1">
      <c r="A2" s="139"/>
      <c r="B2" s="139"/>
      <c r="C2" s="139"/>
      <c r="D2" s="139"/>
      <c r="E2" s="139"/>
      <c r="F2" s="139"/>
      <c r="G2" s="139"/>
      <c r="H2" s="139"/>
      <c r="I2" s="139"/>
      <c r="J2" s="139"/>
      <c r="K2" s="139"/>
      <c r="L2" s="139"/>
      <c r="M2" s="139"/>
      <c r="N2" s="139"/>
      <c r="O2" s="139"/>
      <c r="P2" s="139"/>
      <c r="R2" s="1" t="s">
        <v>76</v>
      </c>
      <c r="X2" s="3"/>
      <c r="Y2" s="140"/>
      <c r="Z2" s="3"/>
      <c r="AA2" s="3"/>
      <c r="AB2" s="3"/>
      <c r="AC2" s="3"/>
    </row>
    <row r="3" spans="1:66" ht="12" customHeight="1">
      <c r="A3" s="2"/>
      <c r="C3" s="331" t="s">
        <v>8</v>
      </c>
      <c r="D3" s="331"/>
      <c r="E3" s="331"/>
      <c r="F3" s="331"/>
      <c r="G3" s="331"/>
      <c r="H3" s="331"/>
      <c r="I3" s="331"/>
      <c r="J3" s="331"/>
      <c r="K3" s="331"/>
      <c r="L3" s="331"/>
      <c r="M3" s="331"/>
      <c r="N3" s="331"/>
      <c r="O3" s="331"/>
      <c r="P3" s="331"/>
      <c r="Q3" s="331"/>
      <c r="R3" s="33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2"/>
      <c r="BC3" s="142"/>
      <c r="BL3" s="64">
        <v>1</v>
      </c>
      <c r="BM3" s="82" t="s">
        <v>90</v>
      </c>
      <c r="BN3" s="106"/>
    </row>
    <row r="4" spans="1:66" ht="12" customHeight="1">
      <c r="A4" s="2"/>
      <c r="B4" s="141"/>
      <c r="C4" s="331"/>
      <c r="D4" s="331"/>
      <c r="E4" s="331"/>
      <c r="F4" s="331"/>
      <c r="G4" s="331"/>
      <c r="H4" s="331"/>
      <c r="I4" s="331"/>
      <c r="J4" s="331"/>
      <c r="K4" s="331"/>
      <c r="L4" s="331"/>
      <c r="M4" s="331"/>
      <c r="N4" s="331"/>
      <c r="O4" s="331"/>
      <c r="P4" s="331"/>
      <c r="Q4" s="331"/>
      <c r="R4" s="33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2"/>
      <c r="BC4" s="142"/>
      <c r="BL4" s="63">
        <v>2</v>
      </c>
      <c r="BM4" s="83" t="s">
        <v>91</v>
      </c>
      <c r="BN4" s="106"/>
    </row>
    <row r="5" spans="1:66" ht="9" customHeight="1">
      <c r="A5" s="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L5" s="145">
        <v>3</v>
      </c>
      <c r="BM5" s="146" t="s">
        <v>92</v>
      </c>
      <c r="BN5" s="106"/>
    </row>
    <row r="6" spans="1:72" s="3" customFormat="1" ht="12" customHeight="1">
      <c r="A6" s="37"/>
      <c r="C6" s="332" t="s">
        <v>239</v>
      </c>
      <c r="D6" s="332"/>
      <c r="E6" s="332"/>
      <c r="F6" s="332"/>
      <c r="G6" s="332"/>
      <c r="H6" s="333" t="e">
        <f>#REF!</f>
        <v>#REF!</v>
      </c>
      <c r="I6" s="333"/>
      <c r="J6" s="333"/>
      <c r="K6" s="333"/>
      <c r="L6" s="333"/>
      <c r="M6" s="333"/>
      <c r="N6" s="333"/>
      <c r="O6" s="333"/>
      <c r="P6" s="333"/>
      <c r="Q6" s="333"/>
      <c r="R6" s="333"/>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L6" s="140">
        <v>4</v>
      </c>
      <c r="BM6" s="106" t="s">
        <v>93</v>
      </c>
      <c r="BN6" s="106"/>
      <c r="BQ6" s="149"/>
      <c r="BT6" s="150"/>
    </row>
    <row r="7" spans="1:69" s="3" customFormat="1" ht="12" customHeight="1">
      <c r="A7" s="37"/>
      <c r="B7" s="147"/>
      <c r="C7" s="332"/>
      <c r="D7" s="332"/>
      <c r="E7" s="332"/>
      <c r="F7" s="332"/>
      <c r="G7" s="332"/>
      <c r="H7" s="333"/>
      <c r="I7" s="333"/>
      <c r="J7" s="333"/>
      <c r="K7" s="333"/>
      <c r="L7" s="333"/>
      <c r="M7" s="333"/>
      <c r="N7" s="333"/>
      <c r="O7" s="333"/>
      <c r="P7" s="333"/>
      <c r="Q7" s="333"/>
      <c r="R7" s="333"/>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L7" s="140">
        <v>5</v>
      </c>
      <c r="BM7" s="106" t="s">
        <v>94</v>
      </c>
      <c r="BN7" s="106"/>
      <c r="BQ7" s="149"/>
    </row>
    <row r="8" s="3" customFormat="1" ht="15.75" customHeight="1"/>
    <row r="9" ht="15.75" customHeight="1"/>
    <row r="10" ht="15.75" customHeight="1">
      <c r="I10" s="151" t="s">
        <v>235</v>
      </c>
    </row>
    <row r="11" ht="15.75" customHeight="1"/>
    <row r="12" ht="15.75" customHeight="1" thickBot="1"/>
    <row r="13" spans="3:18" ht="15.75" customHeight="1">
      <c r="C13" s="334" t="s">
        <v>71</v>
      </c>
      <c r="D13" s="335"/>
      <c r="E13" s="335"/>
      <c r="F13" s="335"/>
      <c r="G13" s="335"/>
      <c r="H13" s="336"/>
      <c r="I13" s="348" t="s">
        <v>28</v>
      </c>
      <c r="J13" s="349"/>
      <c r="K13" s="349"/>
      <c r="L13" s="349"/>
      <c r="M13" s="349"/>
      <c r="N13" s="354"/>
      <c r="O13" s="355"/>
      <c r="P13" s="355"/>
      <c r="Q13" s="152" t="s">
        <v>4</v>
      </c>
      <c r="R13" s="153"/>
    </row>
    <row r="14" spans="3:18" ht="15.75" customHeight="1">
      <c r="C14" s="337"/>
      <c r="D14" s="338"/>
      <c r="E14" s="338"/>
      <c r="F14" s="338"/>
      <c r="G14" s="338"/>
      <c r="H14" s="339"/>
      <c r="I14" s="350" t="s">
        <v>238</v>
      </c>
      <c r="J14" s="351"/>
      <c r="K14" s="351"/>
      <c r="L14" s="351"/>
      <c r="M14" s="351"/>
      <c r="N14" s="320"/>
      <c r="O14" s="321"/>
      <c r="P14" s="321"/>
      <c r="Q14" s="107" t="s">
        <v>4</v>
      </c>
      <c r="R14" s="138"/>
    </row>
    <row r="15" spans="3:18" ht="15.75" customHeight="1" thickBot="1">
      <c r="C15" s="340"/>
      <c r="D15" s="341"/>
      <c r="E15" s="341"/>
      <c r="F15" s="341"/>
      <c r="G15" s="341"/>
      <c r="H15" s="342"/>
      <c r="I15" s="352" t="s">
        <v>81</v>
      </c>
      <c r="J15" s="353"/>
      <c r="K15" s="353"/>
      <c r="L15" s="353"/>
      <c r="M15" s="353"/>
      <c r="N15" s="322"/>
      <c r="O15" s="323"/>
      <c r="P15" s="323"/>
      <c r="Q15" s="36" t="s">
        <v>4</v>
      </c>
      <c r="R15" s="155"/>
    </row>
    <row r="16" spans="3:19" ht="15.75" customHeight="1">
      <c r="C16" s="269" t="s">
        <v>216</v>
      </c>
      <c r="D16" s="275" t="s">
        <v>72</v>
      </c>
      <c r="E16" s="276"/>
      <c r="F16" s="276"/>
      <c r="G16" s="276"/>
      <c r="H16" s="277"/>
      <c r="I16" s="152" t="s">
        <v>211</v>
      </c>
      <c r="J16" s="152"/>
      <c r="K16" s="152"/>
      <c r="L16" s="152"/>
      <c r="M16" s="152" t="s">
        <v>212</v>
      </c>
      <c r="N16" s="152"/>
      <c r="O16" s="152" t="s">
        <v>213</v>
      </c>
      <c r="P16" s="152"/>
      <c r="Q16" s="152"/>
      <c r="R16" s="153"/>
      <c r="S16" s="3"/>
    </row>
    <row r="17" spans="3:18" ht="15.75" customHeight="1">
      <c r="C17" s="270"/>
      <c r="D17" s="274" t="s">
        <v>214</v>
      </c>
      <c r="E17" s="272"/>
      <c r="F17" s="272"/>
      <c r="G17" s="272"/>
      <c r="H17" s="273"/>
      <c r="I17" s="156" t="s">
        <v>218</v>
      </c>
      <c r="J17" s="272" t="s">
        <v>219</v>
      </c>
      <c r="K17" s="272"/>
      <c r="L17" s="272"/>
      <c r="M17" s="272"/>
      <c r="N17" s="143" t="s">
        <v>74</v>
      </c>
      <c r="O17" s="272" t="s">
        <v>219</v>
      </c>
      <c r="P17" s="272"/>
      <c r="Q17" s="272"/>
      <c r="R17" s="273"/>
    </row>
    <row r="18" spans="3:18" ht="15.75" customHeight="1">
      <c r="C18" s="270"/>
      <c r="D18" s="274" t="s">
        <v>215</v>
      </c>
      <c r="E18" s="272"/>
      <c r="F18" s="272"/>
      <c r="G18" s="272"/>
      <c r="H18" s="273"/>
      <c r="I18" s="107" t="s">
        <v>249</v>
      </c>
      <c r="J18" s="107"/>
      <c r="K18" s="107"/>
      <c r="L18" s="107"/>
      <c r="M18" s="107"/>
      <c r="N18" s="107"/>
      <c r="O18" s="107"/>
      <c r="P18" s="107"/>
      <c r="Q18" s="107"/>
      <c r="R18" s="138"/>
    </row>
    <row r="19" spans="3:18" ht="15.75" customHeight="1" thickBot="1">
      <c r="C19" s="271"/>
      <c r="D19" s="278" t="s">
        <v>248</v>
      </c>
      <c r="E19" s="279"/>
      <c r="F19" s="279"/>
      <c r="G19" s="279"/>
      <c r="H19" s="280"/>
      <c r="I19" s="170" t="s">
        <v>18</v>
      </c>
      <c r="J19" s="169" t="s">
        <v>219</v>
      </c>
      <c r="K19" s="169"/>
      <c r="L19" s="169"/>
      <c r="M19" s="154"/>
      <c r="N19" s="171" t="s">
        <v>6</v>
      </c>
      <c r="O19" s="279" t="s">
        <v>219</v>
      </c>
      <c r="P19" s="279"/>
      <c r="Q19" s="279"/>
      <c r="R19" s="280"/>
    </row>
    <row r="20" spans="3:18" ht="15.75" customHeight="1">
      <c r="C20" s="296" t="s">
        <v>217</v>
      </c>
      <c r="D20" s="298" t="s">
        <v>221</v>
      </c>
      <c r="E20" s="299"/>
      <c r="F20" s="343" t="s">
        <v>223</v>
      </c>
      <c r="G20" s="343"/>
      <c r="H20" s="344"/>
      <c r="I20" s="345" t="s">
        <v>228</v>
      </c>
      <c r="J20" s="346"/>
      <c r="K20" s="346"/>
      <c r="L20" s="346"/>
      <c r="M20" s="346"/>
      <c r="N20" s="346"/>
      <c r="O20" s="346"/>
      <c r="P20" s="346"/>
      <c r="Q20" s="346"/>
      <c r="R20" s="347"/>
    </row>
    <row r="21" spans="3:18" ht="15.75" customHeight="1">
      <c r="C21" s="296"/>
      <c r="D21" s="298"/>
      <c r="E21" s="299"/>
      <c r="F21" s="290" t="s">
        <v>247</v>
      </c>
      <c r="G21" s="291"/>
      <c r="H21" s="292"/>
      <c r="I21" s="288" t="s">
        <v>242</v>
      </c>
      <c r="J21" s="34" t="s">
        <v>243</v>
      </c>
      <c r="K21" s="34"/>
      <c r="L21" s="36"/>
      <c r="M21" s="36"/>
      <c r="N21" s="144" t="s">
        <v>241</v>
      </c>
      <c r="O21" s="157" t="s">
        <v>220</v>
      </c>
      <c r="P21" s="157"/>
      <c r="Q21" s="157"/>
      <c r="R21" s="158"/>
    </row>
    <row r="22" spans="3:26" ht="15.75" customHeight="1">
      <c r="C22" s="296"/>
      <c r="D22" s="298"/>
      <c r="E22" s="299"/>
      <c r="F22" s="293"/>
      <c r="G22" s="294"/>
      <c r="H22" s="295"/>
      <c r="I22" s="289"/>
      <c r="J22" s="159" t="s">
        <v>244</v>
      </c>
      <c r="K22" s="159"/>
      <c r="L22" s="163" t="s">
        <v>245</v>
      </c>
      <c r="M22" s="160"/>
      <c r="N22" s="161"/>
      <c r="O22" s="161"/>
      <c r="P22" s="161"/>
      <c r="Q22" s="161"/>
      <c r="R22" s="162"/>
      <c r="U22" s="3"/>
      <c r="V22" s="3"/>
      <c r="W22" s="3"/>
      <c r="X22" s="3"/>
      <c r="Y22" s="3"/>
      <c r="Z22" s="3"/>
    </row>
    <row r="23" spans="3:26" ht="15.75" customHeight="1">
      <c r="C23" s="296"/>
      <c r="D23" s="298"/>
      <c r="E23" s="299"/>
      <c r="F23" s="290" t="s">
        <v>246</v>
      </c>
      <c r="G23" s="291"/>
      <c r="H23" s="292"/>
      <c r="I23" s="288" t="s">
        <v>242</v>
      </c>
      <c r="J23" s="34" t="s">
        <v>243</v>
      </c>
      <c r="K23" s="34"/>
      <c r="L23" s="36"/>
      <c r="M23" s="36"/>
      <c r="N23" s="144" t="s">
        <v>241</v>
      </c>
      <c r="O23" s="157" t="s">
        <v>220</v>
      </c>
      <c r="P23" s="157"/>
      <c r="Q23" s="157"/>
      <c r="R23" s="158"/>
      <c r="U23" s="140"/>
      <c r="V23" s="35"/>
      <c r="W23" s="35"/>
      <c r="X23" s="3"/>
      <c r="Y23" s="3"/>
      <c r="Z23" s="3"/>
    </row>
    <row r="24" spans="3:26" ht="15.75" customHeight="1">
      <c r="C24" s="296"/>
      <c r="D24" s="298"/>
      <c r="E24" s="299"/>
      <c r="F24" s="328"/>
      <c r="G24" s="329"/>
      <c r="H24" s="330"/>
      <c r="I24" s="289"/>
      <c r="J24" s="159" t="s">
        <v>244</v>
      </c>
      <c r="K24" s="159"/>
      <c r="L24" s="163" t="s">
        <v>245</v>
      </c>
      <c r="M24" s="160"/>
      <c r="N24" s="161"/>
      <c r="O24" s="161"/>
      <c r="P24" s="161"/>
      <c r="Q24" s="161"/>
      <c r="R24" s="162"/>
      <c r="U24" s="3"/>
      <c r="V24" s="3"/>
      <c r="W24" s="3"/>
      <c r="X24" s="3"/>
      <c r="Y24" s="3"/>
      <c r="Z24" s="3"/>
    </row>
    <row r="25" spans="3:26" ht="15.75" customHeight="1">
      <c r="C25" s="296"/>
      <c r="D25" s="298"/>
      <c r="E25" s="299"/>
      <c r="F25" s="293"/>
      <c r="G25" s="294"/>
      <c r="H25" s="295"/>
      <c r="I25" s="324" t="s">
        <v>224</v>
      </c>
      <c r="J25" s="324"/>
      <c r="K25" s="325" t="s">
        <v>227</v>
      </c>
      <c r="L25" s="326"/>
      <c r="M25" s="326"/>
      <c r="N25" s="326"/>
      <c r="O25" s="326"/>
      <c r="P25" s="327"/>
      <c r="Q25" s="107" t="s">
        <v>225</v>
      </c>
      <c r="R25" s="138"/>
      <c r="U25" s="3"/>
      <c r="V25" s="3"/>
      <c r="W25" s="3"/>
      <c r="X25" s="3"/>
      <c r="Y25" s="3"/>
      <c r="Z25" s="3"/>
    </row>
    <row r="26" spans="3:18" ht="15.75" customHeight="1">
      <c r="C26" s="296"/>
      <c r="D26" s="298"/>
      <c r="E26" s="299"/>
      <c r="F26" s="315" t="s">
        <v>222</v>
      </c>
      <c r="G26" s="315"/>
      <c r="H26" s="316"/>
      <c r="I26" s="307" t="s">
        <v>237</v>
      </c>
      <c r="J26" s="308"/>
      <c r="K26" s="308"/>
      <c r="L26" s="308"/>
      <c r="M26" s="308"/>
      <c r="N26" s="308"/>
      <c r="O26" s="308"/>
      <c r="P26" s="308"/>
      <c r="Q26" s="308"/>
      <c r="R26" s="309"/>
    </row>
    <row r="27" spans="3:18" ht="15.75" customHeight="1">
      <c r="C27" s="296"/>
      <c r="D27" s="300"/>
      <c r="E27" s="301"/>
      <c r="F27" s="315"/>
      <c r="G27" s="315"/>
      <c r="H27" s="316"/>
      <c r="I27" s="310" t="s">
        <v>206</v>
      </c>
      <c r="J27" s="311"/>
      <c r="K27" s="312"/>
      <c r="L27" s="313"/>
      <c r="M27" s="313"/>
      <c r="N27" s="313"/>
      <c r="O27" s="313"/>
      <c r="P27" s="313"/>
      <c r="Q27" s="313"/>
      <c r="R27" s="314"/>
    </row>
    <row r="28" spans="3:18" ht="15.75" customHeight="1">
      <c r="C28" s="296"/>
      <c r="D28" s="298" t="s">
        <v>232</v>
      </c>
      <c r="E28" s="306"/>
      <c r="F28" s="302" t="s">
        <v>224</v>
      </c>
      <c r="G28" s="302"/>
      <c r="H28" s="303"/>
      <c r="I28" s="304" t="s">
        <v>226</v>
      </c>
      <c r="J28" s="305"/>
      <c r="K28" s="282" t="s">
        <v>229</v>
      </c>
      <c r="L28" s="283"/>
      <c r="M28" s="283"/>
      <c r="N28" s="283"/>
      <c r="O28" s="283"/>
      <c r="P28" s="284"/>
      <c r="Q28" s="164" t="s">
        <v>230</v>
      </c>
      <c r="R28" s="165"/>
    </row>
    <row r="29" spans="3:18" ht="15.75" customHeight="1">
      <c r="C29" s="296"/>
      <c r="D29" s="298"/>
      <c r="E29" s="306"/>
      <c r="F29" s="285" t="s">
        <v>231</v>
      </c>
      <c r="G29" s="286"/>
      <c r="H29" s="287"/>
      <c r="I29" s="166" t="s">
        <v>234</v>
      </c>
      <c r="J29" s="167"/>
      <c r="K29" s="167"/>
      <c r="L29" s="167"/>
      <c r="M29" s="167"/>
      <c r="N29" s="167"/>
      <c r="O29" s="167"/>
      <c r="P29" s="167"/>
      <c r="Q29" s="167"/>
      <c r="R29" s="168"/>
    </row>
    <row r="30" spans="3:18" ht="15.75" customHeight="1" thickBot="1">
      <c r="C30" s="297"/>
      <c r="D30" s="317" t="s">
        <v>233</v>
      </c>
      <c r="E30" s="318"/>
      <c r="F30" s="318"/>
      <c r="G30" s="318"/>
      <c r="H30" s="319"/>
      <c r="I30" s="154" t="s">
        <v>236</v>
      </c>
      <c r="J30" s="154"/>
      <c r="K30" s="154"/>
      <c r="L30" s="154"/>
      <c r="M30" s="154"/>
      <c r="N30" s="154"/>
      <c r="O30" s="281" t="s">
        <v>219</v>
      </c>
      <c r="P30" s="279"/>
      <c r="Q30" s="279"/>
      <c r="R30" s="28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sheetData>
  <sheetProtection/>
  <mergeCells count="39">
    <mergeCell ref="C3:R4"/>
    <mergeCell ref="C6:G7"/>
    <mergeCell ref="H6:R7"/>
    <mergeCell ref="C13:H15"/>
    <mergeCell ref="F20:H20"/>
    <mergeCell ref="I20:R20"/>
    <mergeCell ref="I13:M13"/>
    <mergeCell ref="I14:M14"/>
    <mergeCell ref="I15:M15"/>
    <mergeCell ref="N13:P13"/>
    <mergeCell ref="N14:P14"/>
    <mergeCell ref="N15:P15"/>
    <mergeCell ref="I25:J25"/>
    <mergeCell ref="K25:P25"/>
    <mergeCell ref="F23:H25"/>
    <mergeCell ref="I23:I24"/>
    <mergeCell ref="C20:C30"/>
    <mergeCell ref="D20:E27"/>
    <mergeCell ref="F28:H28"/>
    <mergeCell ref="I28:J28"/>
    <mergeCell ref="D28:E29"/>
    <mergeCell ref="I26:R26"/>
    <mergeCell ref="I27:J27"/>
    <mergeCell ref="K27:R27"/>
    <mergeCell ref="F26:H27"/>
    <mergeCell ref="D30:H30"/>
    <mergeCell ref="O30:R30"/>
    <mergeCell ref="K28:P28"/>
    <mergeCell ref="F29:H29"/>
    <mergeCell ref="I21:I22"/>
    <mergeCell ref="F21:H22"/>
    <mergeCell ref="O19:R19"/>
    <mergeCell ref="C16:C19"/>
    <mergeCell ref="J17:M17"/>
    <mergeCell ref="O17:R17"/>
    <mergeCell ref="D17:H17"/>
    <mergeCell ref="D16:H16"/>
    <mergeCell ref="D18:H18"/>
    <mergeCell ref="D19:H19"/>
  </mergeCells>
  <printOptions/>
  <pageMargins left="1.3"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7999799847602844"/>
    <pageSetUpPr fitToPage="1"/>
  </sheetPr>
  <dimension ref="A1:BA56"/>
  <sheetViews>
    <sheetView showGridLines="0" view="pageBreakPreview" zoomScale="120" zoomScaleSheetLayoutView="120" zoomScalePageLayoutView="0" workbookViewId="0" topLeftCell="A1">
      <selection activeCell="P40" sqref="P40"/>
    </sheetView>
  </sheetViews>
  <sheetFormatPr defaultColWidth="13.7109375" defaultRowHeight="12"/>
  <cols>
    <col min="1" max="1" width="0.85546875" style="191" customWidth="1"/>
    <col min="2" max="2" width="2.7109375" style="191" customWidth="1"/>
    <col min="3" max="3" width="8.7109375" style="191" customWidth="1"/>
    <col min="4" max="6" width="1.7109375" style="191" customWidth="1"/>
    <col min="7" max="8" width="2.7109375" style="191" customWidth="1"/>
    <col min="9" max="9" width="3.28125" style="191" customWidth="1"/>
    <col min="10" max="26" width="2.7109375" style="191" customWidth="1"/>
    <col min="27" max="27" width="4.7109375" style="191" customWidth="1"/>
    <col min="28" max="28" width="3.7109375" style="191" customWidth="1"/>
    <col min="29" max="30" width="2.7109375" style="191" customWidth="1"/>
    <col min="31" max="31" width="3.28125" style="191" customWidth="1"/>
    <col min="32" max="32" width="2.7109375" style="191" customWidth="1"/>
    <col min="33" max="33" width="3.28125" style="191" customWidth="1"/>
    <col min="34" max="34" width="2.7109375" style="191" customWidth="1"/>
    <col min="35" max="35" width="3.28125" style="191" customWidth="1"/>
    <col min="36" max="36" width="2.28125" style="191" customWidth="1"/>
    <col min="37" max="37" width="1.7109375" style="191" customWidth="1"/>
    <col min="38" max="41" width="2.7109375" style="191" customWidth="1"/>
    <col min="42" max="42" width="8.00390625" style="191" customWidth="1"/>
    <col min="43" max="46" width="2.7109375" style="191" customWidth="1"/>
    <col min="47" max="16384" width="13.7109375" style="191" customWidth="1"/>
  </cols>
  <sheetData>
    <row r="1" spans="5:38" ht="11.25" customHeight="1">
      <c r="E1" s="192"/>
      <c r="F1" s="193"/>
      <c r="G1" s="193"/>
      <c r="H1" s="193"/>
      <c r="I1" s="193"/>
      <c r="AK1" s="194" t="s">
        <v>265</v>
      </c>
      <c r="AL1" s="194"/>
    </row>
    <row r="2" spans="5:37" ht="15" customHeight="1">
      <c r="E2" s="195"/>
      <c r="F2" s="196"/>
      <c r="G2" s="196"/>
      <c r="H2" s="196"/>
      <c r="I2" s="196"/>
      <c r="J2" s="196"/>
      <c r="K2" s="196"/>
      <c r="L2" s="196"/>
      <c r="M2" s="196"/>
      <c r="N2" s="196"/>
      <c r="O2" s="196"/>
      <c r="P2" s="196"/>
      <c r="Q2" s="196"/>
      <c r="R2" s="196"/>
      <c r="S2" s="196"/>
      <c r="T2" s="196"/>
      <c r="U2" s="196"/>
      <c r="V2" s="196"/>
      <c r="W2" s="196"/>
      <c r="X2" s="196"/>
      <c r="Y2" s="196"/>
      <c r="Z2" s="196"/>
      <c r="AA2" s="362"/>
      <c r="AB2" s="362"/>
      <c r="AC2" s="362" t="s">
        <v>70</v>
      </c>
      <c r="AD2" s="362"/>
      <c r="AE2" s="197"/>
      <c r="AF2" s="198" t="s">
        <v>5</v>
      </c>
      <c r="AG2" s="197"/>
      <c r="AH2" s="199" t="s">
        <v>54</v>
      </c>
      <c r="AI2" s="197"/>
      <c r="AJ2" s="196" t="s">
        <v>69</v>
      </c>
      <c r="AK2" s="200"/>
    </row>
    <row r="3" spans="5:41" ht="15" customHeight="1" thickBot="1">
      <c r="E3" s="201"/>
      <c r="F3" s="202" t="s">
        <v>140</v>
      </c>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3"/>
      <c r="AO3" s="204" t="s">
        <v>240</v>
      </c>
    </row>
    <row r="4" spans="5:42" ht="15" customHeight="1" thickBot="1">
      <c r="E4" s="201"/>
      <c r="F4" s="205"/>
      <c r="G4" s="205"/>
      <c r="H4" s="205"/>
      <c r="I4" s="205"/>
      <c r="J4" s="206"/>
      <c r="K4" s="206"/>
      <c r="L4" s="206"/>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3"/>
      <c r="AO4" s="363" t="s">
        <v>266</v>
      </c>
      <c r="AP4" s="364"/>
    </row>
    <row r="5" spans="5:37" ht="15" customHeight="1">
      <c r="E5" s="207"/>
      <c r="F5" s="365" t="s">
        <v>263</v>
      </c>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203"/>
    </row>
    <row r="6" spans="5:37" ht="12" customHeight="1">
      <c r="E6" s="207"/>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203"/>
    </row>
    <row r="7" spans="5:37" ht="30" customHeight="1">
      <c r="E7" s="207"/>
      <c r="F7" s="366" t="s">
        <v>250</v>
      </c>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203"/>
    </row>
    <row r="8" spans="5:37" ht="12" customHeight="1">
      <c r="E8" s="207"/>
      <c r="F8" s="172"/>
      <c r="G8" s="208"/>
      <c r="H8" s="209"/>
      <c r="I8" s="208"/>
      <c r="J8" s="208"/>
      <c r="K8" s="208"/>
      <c r="L8" s="208"/>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203"/>
    </row>
    <row r="9" spans="5:37" ht="12" customHeight="1">
      <c r="E9" s="207"/>
      <c r="F9" s="172"/>
      <c r="G9" s="208"/>
      <c r="H9" s="209"/>
      <c r="I9" s="208"/>
      <c r="J9" s="208"/>
      <c r="K9" s="208"/>
      <c r="L9" s="208"/>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203"/>
    </row>
    <row r="10" spans="5:37" ht="12" customHeight="1">
      <c r="E10" s="201"/>
      <c r="F10" s="209"/>
      <c r="G10" s="209"/>
      <c r="H10" s="209"/>
      <c r="I10" s="209"/>
      <c r="J10" s="208"/>
      <c r="K10" s="208"/>
      <c r="L10" s="208"/>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203"/>
    </row>
    <row r="11" spans="1:53" ht="24" customHeight="1">
      <c r="A11" s="210"/>
      <c r="B11" s="210"/>
      <c r="C11" s="210"/>
      <c r="D11" s="210"/>
      <c r="E11" s="201"/>
      <c r="F11" s="367" t="s">
        <v>52</v>
      </c>
      <c r="G11" s="367"/>
      <c r="H11" s="367"/>
      <c r="I11" s="367"/>
      <c r="J11" s="367"/>
      <c r="K11" s="367"/>
      <c r="L11" s="367"/>
      <c r="M11" s="368" t="s">
        <v>267</v>
      </c>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70"/>
      <c r="AK11" s="203"/>
      <c r="AL11" s="210"/>
      <c r="AM11" s="210"/>
      <c r="AN11" s="211"/>
      <c r="AO11" s="212"/>
      <c r="AP11" s="208"/>
      <c r="AQ11" s="210"/>
      <c r="AR11" s="210"/>
      <c r="AS11" s="210"/>
      <c r="AT11" s="210"/>
      <c r="AU11" s="210"/>
      <c r="AV11" s="210"/>
      <c r="AW11" s="210"/>
      <c r="AX11" s="210"/>
      <c r="AY11" s="210"/>
      <c r="AZ11" s="210"/>
      <c r="BA11" s="210"/>
    </row>
    <row r="12" spans="1:53" ht="24" customHeight="1">
      <c r="A12" s="210"/>
      <c r="B12" s="210"/>
      <c r="C12" s="210"/>
      <c r="D12" s="210"/>
      <c r="E12" s="201"/>
      <c r="F12" s="367" t="s">
        <v>51</v>
      </c>
      <c r="G12" s="367"/>
      <c r="H12" s="367"/>
      <c r="I12" s="367"/>
      <c r="J12" s="367"/>
      <c r="K12" s="367"/>
      <c r="L12" s="367"/>
      <c r="M12" s="368" t="s">
        <v>268</v>
      </c>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70"/>
      <c r="AK12" s="203"/>
      <c r="AL12" s="210"/>
      <c r="AM12" s="210"/>
      <c r="AN12" s="210"/>
      <c r="AO12" s="212"/>
      <c r="AP12" s="208"/>
      <c r="AQ12" s="210"/>
      <c r="AR12" s="210"/>
      <c r="AS12" s="210"/>
      <c r="AT12" s="210"/>
      <c r="AU12" s="210"/>
      <c r="AV12" s="210"/>
      <c r="AW12" s="210"/>
      <c r="AX12" s="210"/>
      <c r="AY12" s="210"/>
      <c r="AZ12" s="210"/>
      <c r="BA12" s="210"/>
    </row>
    <row r="13" spans="5:42" ht="24" customHeight="1">
      <c r="E13" s="201"/>
      <c r="F13" s="367" t="s">
        <v>269</v>
      </c>
      <c r="G13" s="367"/>
      <c r="H13" s="367"/>
      <c r="I13" s="367"/>
      <c r="J13" s="367"/>
      <c r="K13" s="367"/>
      <c r="L13" s="367"/>
      <c r="M13" s="371"/>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3"/>
      <c r="AK13" s="213"/>
      <c r="AO13" s="212"/>
      <c r="AP13" s="208"/>
    </row>
    <row r="14" spans="2:42" ht="18" customHeight="1">
      <c r="B14" s="172"/>
      <c r="C14" s="172"/>
      <c r="E14" s="201"/>
      <c r="F14" s="202"/>
      <c r="G14" s="202"/>
      <c r="H14" s="202"/>
      <c r="I14" s="202"/>
      <c r="J14" s="202"/>
      <c r="K14" s="202"/>
      <c r="L14" s="202"/>
      <c r="M14" s="202"/>
      <c r="N14" s="202"/>
      <c r="O14" s="202"/>
      <c r="P14" s="374" t="str">
        <f>IF($M13="","(事業名は交付申請に一致させ２５文字以内で記入してください。）",IF(LEN($M13)&lt;26,"(入力字数は適正範囲です。）","事業名は交付申請に一致した25文字以下としてください。"))</f>
        <v>(事業名は交付申請に一致させ２５文字以内で記入してください。）</v>
      </c>
      <c r="Q14" s="374"/>
      <c r="R14" s="374"/>
      <c r="S14" s="374"/>
      <c r="T14" s="374"/>
      <c r="U14" s="374"/>
      <c r="V14" s="374"/>
      <c r="W14" s="374"/>
      <c r="X14" s="374"/>
      <c r="Y14" s="374"/>
      <c r="Z14" s="374"/>
      <c r="AA14" s="374"/>
      <c r="AB14" s="374"/>
      <c r="AC14" s="374"/>
      <c r="AD14" s="374"/>
      <c r="AE14" s="374"/>
      <c r="AF14" s="374"/>
      <c r="AG14" s="374"/>
      <c r="AH14" s="214"/>
      <c r="AI14" s="375"/>
      <c r="AJ14" s="375"/>
      <c r="AK14" s="215"/>
      <c r="AL14" s="210"/>
      <c r="AO14" s="172"/>
      <c r="AP14" s="172"/>
    </row>
    <row r="15" spans="2:42" ht="24" customHeight="1">
      <c r="B15" s="376"/>
      <c r="C15" s="376"/>
      <c r="E15" s="201"/>
      <c r="F15" s="377" t="s">
        <v>270</v>
      </c>
      <c r="G15" s="378"/>
      <c r="H15" s="378"/>
      <c r="I15" s="378"/>
      <c r="J15" s="378"/>
      <c r="K15" s="378"/>
      <c r="L15" s="379"/>
      <c r="M15" s="383" t="s">
        <v>204</v>
      </c>
      <c r="N15" s="384"/>
      <c r="O15" s="385"/>
      <c r="P15" s="386"/>
      <c r="Q15" s="387"/>
      <c r="R15" s="387"/>
      <c r="S15" s="387"/>
      <c r="T15" s="387"/>
      <c r="U15" s="387"/>
      <c r="V15" s="387"/>
      <c r="W15" s="387"/>
      <c r="X15" s="387"/>
      <c r="Y15" s="387"/>
      <c r="Z15" s="387"/>
      <c r="AA15" s="387"/>
      <c r="AB15" s="387"/>
      <c r="AC15" s="387"/>
      <c r="AD15" s="387"/>
      <c r="AE15" s="388"/>
      <c r="AF15" s="389"/>
      <c r="AG15" s="390"/>
      <c r="AH15" s="390"/>
      <c r="AI15" s="390"/>
      <c r="AJ15" s="391"/>
      <c r="AK15" s="203"/>
      <c r="AO15" s="172"/>
      <c r="AP15" s="172"/>
    </row>
    <row r="16" spans="2:42" ht="21.75" customHeight="1">
      <c r="B16" s="216"/>
      <c r="C16" s="217"/>
      <c r="E16" s="201"/>
      <c r="F16" s="380"/>
      <c r="G16" s="381"/>
      <c r="H16" s="381"/>
      <c r="I16" s="381"/>
      <c r="J16" s="381"/>
      <c r="K16" s="381"/>
      <c r="L16" s="382"/>
      <c r="M16" s="398" t="s">
        <v>271</v>
      </c>
      <c r="N16" s="399"/>
      <c r="O16" s="400"/>
      <c r="P16" s="401"/>
      <c r="Q16" s="402"/>
      <c r="R16" s="402"/>
      <c r="S16" s="402"/>
      <c r="T16" s="402"/>
      <c r="U16" s="402"/>
      <c r="V16" s="402"/>
      <c r="W16" s="402"/>
      <c r="X16" s="402"/>
      <c r="Y16" s="402"/>
      <c r="Z16" s="402"/>
      <c r="AA16" s="402"/>
      <c r="AB16" s="402"/>
      <c r="AC16" s="402"/>
      <c r="AD16" s="402"/>
      <c r="AE16" s="403"/>
      <c r="AF16" s="392"/>
      <c r="AG16" s="393"/>
      <c r="AH16" s="393"/>
      <c r="AI16" s="393"/>
      <c r="AJ16" s="394"/>
      <c r="AK16" s="203"/>
      <c r="AO16" s="172"/>
      <c r="AP16" s="172"/>
    </row>
    <row r="17" spans="2:42" ht="21.75" customHeight="1">
      <c r="B17" s="216"/>
      <c r="C17" s="217"/>
      <c r="E17" s="207"/>
      <c r="F17" s="380"/>
      <c r="G17" s="381"/>
      <c r="H17" s="381"/>
      <c r="I17" s="381"/>
      <c r="J17" s="381"/>
      <c r="K17" s="381"/>
      <c r="L17" s="382"/>
      <c r="M17" s="404" t="s">
        <v>191</v>
      </c>
      <c r="N17" s="405"/>
      <c r="O17" s="406"/>
      <c r="P17" s="407"/>
      <c r="Q17" s="408"/>
      <c r="R17" s="408"/>
      <c r="S17" s="408"/>
      <c r="T17" s="408"/>
      <c r="U17" s="408"/>
      <c r="V17" s="408"/>
      <c r="W17" s="408"/>
      <c r="X17" s="408"/>
      <c r="Y17" s="408"/>
      <c r="Z17" s="408"/>
      <c r="AA17" s="408"/>
      <c r="AB17" s="408"/>
      <c r="AC17" s="408"/>
      <c r="AD17" s="408"/>
      <c r="AE17" s="409"/>
      <c r="AF17" s="395"/>
      <c r="AG17" s="396"/>
      <c r="AH17" s="396"/>
      <c r="AI17" s="396"/>
      <c r="AJ17" s="397"/>
      <c r="AK17" s="203"/>
      <c r="AO17" s="172"/>
      <c r="AP17" s="172"/>
    </row>
    <row r="18" spans="2:42" ht="31.5" customHeight="1">
      <c r="B18" s="216"/>
      <c r="C18" s="217"/>
      <c r="E18" s="207"/>
      <c r="F18" s="359">
        <f>IF(P17="","",IF(AND(G19="□",J19="□"),"▼法人・個人の別を選択のこと",""))</f>
      </c>
      <c r="G18" s="360"/>
      <c r="H18" s="360"/>
      <c r="I18" s="360"/>
      <c r="J18" s="360"/>
      <c r="K18" s="360"/>
      <c r="L18" s="361"/>
      <c r="M18" s="410" t="s">
        <v>15</v>
      </c>
      <c r="N18" s="411"/>
      <c r="O18" s="412"/>
      <c r="P18" s="218" t="s">
        <v>272</v>
      </c>
      <c r="Q18" s="413"/>
      <c r="R18" s="414"/>
      <c r="S18" s="414"/>
      <c r="T18" s="415"/>
      <c r="U18" s="416" t="s">
        <v>273</v>
      </c>
      <c r="V18" s="417"/>
      <c r="W18" s="417"/>
      <c r="X18" s="417"/>
      <c r="Y18" s="417"/>
      <c r="Z18" s="417"/>
      <c r="AA18" s="417"/>
      <c r="AB18" s="417"/>
      <c r="AC18" s="417"/>
      <c r="AD18" s="417"/>
      <c r="AE18" s="417"/>
      <c r="AF18" s="417"/>
      <c r="AG18" s="417"/>
      <c r="AH18" s="417"/>
      <c r="AI18" s="417"/>
      <c r="AJ18" s="418"/>
      <c r="AK18" s="203"/>
      <c r="AO18" s="172"/>
      <c r="AP18" s="172"/>
    </row>
    <row r="19" spans="2:42" ht="21.75" customHeight="1">
      <c r="B19" s="419"/>
      <c r="C19" s="420"/>
      <c r="E19" s="201"/>
      <c r="F19" s="219"/>
      <c r="G19" s="220" t="s">
        <v>183</v>
      </c>
      <c r="H19" s="221" t="s">
        <v>202</v>
      </c>
      <c r="I19" s="221"/>
      <c r="J19" s="220" t="s">
        <v>183</v>
      </c>
      <c r="K19" s="221" t="s">
        <v>203</v>
      </c>
      <c r="L19" s="222"/>
      <c r="M19" s="404" t="s">
        <v>53</v>
      </c>
      <c r="N19" s="405"/>
      <c r="O19" s="406"/>
      <c r="P19" s="421"/>
      <c r="Q19" s="422"/>
      <c r="R19" s="422"/>
      <c r="S19" s="422"/>
      <c r="T19" s="422"/>
      <c r="U19" s="422"/>
      <c r="V19" s="422"/>
      <c r="W19" s="422"/>
      <c r="X19" s="422"/>
      <c r="Y19" s="422"/>
      <c r="Z19" s="422"/>
      <c r="AA19" s="422"/>
      <c r="AB19" s="422"/>
      <c r="AC19" s="422"/>
      <c r="AD19" s="422"/>
      <c r="AE19" s="422"/>
      <c r="AF19" s="422"/>
      <c r="AG19" s="422"/>
      <c r="AH19" s="422"/>
      <c r="AI19" s="422"/>
      <c r="AJ19" s="423"/>
      <c r="AK19" s="203"/>
      <c r="AO19" s="172"/>
      <c r="AP19" s="172"/>
    </row>
    <row r="20" spans="2:37" ht="15" customHeight="1">
      <c r="B20" s="419"/>
      <c r="C20" s="420"/>
      <c r="E20" s="201"/>
      <c r="F20" s="424"/>
      <c r="G20" s="424"/>
      <c r="H20" s="424"/>
      <c r="I20" s="424"/>
      <c r="J20" s="424"/>
      <c r="K20" s="424"/>
      <c r="L20" s="424"/>
      <c r="M20" s="424"/>
      <c r="N20" s="424"/>
      <c r="O20" s="424"/>
      <c r="P20" s="425" t="s">
        <v>274</v>
      </c>
      <c r="Q20" s="425"/>
      <c r="R20" s="425"/>
      <c r="S20" s="425"/>
      <c r="T20" s="425"/>
      <c r="U20" s="425"/>
      <c r="V20" s="425"/>
      <c r="W20" s="425"/>
      <c r="X20" s="425"/>
      <c r="Y20" s="425"/>
      <c r="Z20" s="425"/>
      <c r="AA20" s="425"/>
      <c r="AB20" s="425"/>
      <c r="AC20" s="425"/>
      <c r="AD20" s="425"/>
      <c r="AE20" s="425"/>
      <c r="AF20" s="425"/>
      <c r="AG20" s="425"/>
      <c r="AH20" s="425"/>
      <c r="AI20" s="425"/>
      <c r="AJ20" s="425"/>
      <c r="AK20" s="426"/>
    </row>
    <row r="21" spans="5:37" s="223" customFormat="1" ht="48" customHeight="1">
      <c r="E21" s="224"/>
      <c r="F21" s="225"/>
      <c r="G21" s="226"/>
      <c r="H21" s="427" t="s">
        <v>275</v>
      </c>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226"/>
      <c r="AK21" s="227"/>
    </row>
    <row r="22" spans="5:37" s="223" customFormat="1" ht="3.75" customHeight="1">
      <c r="E22" s="224"/>
      <c r="F22" s="225"/>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7"/>
    </row>
    <row r="23" spans="5:41" ht="15" customHeight="1">
      <c r="E23" s="201"/>
      <c r="F23" s="428" t="s">
        <v>50</v>
      </c>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203"/>
      <c r="AO23" s="228"/>
    </row>
    <row r="24" spans="5:37" s="223" customFormat="1" ht="7.5" customHeight="1">
      <c r="E24" s="224"/>
      <c r="F24" s="225"/>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7"/>
    </row>
    <row r="25" spans="2:42" ht="24" customHeight="1">
      <c r="B25" s="376"/>
      <c r="C25" s="376"/>
      <c r="E25" s="201"/>
      <c r="F25" s="429" t="s">
        <v>276</v>
      </c>
      <c r="G25" s="430"/>
      <c r="H25" s="430"/>
      <c r="I25" s="430"/>
      <c r="J25" s="430"/>
      <c r="K25" s="430"/>
      <c r="L25" s="431"/>
      <c r="M25" s="383" t="s">
        <v>204</v>
      </c>
      <c r="N25" s="384"/>
      <c r="O25" s="385"/>
      <c r="P25" s="386"/>
      <c r="Q25" s="387"/>
      <c r="R25" s="387"/>
      <c r="S25" s="387"/>
      <c r="T25" s="387"/>
      <c r="U25" s="387"/>
      <c r="V25" s="387"/>
      <c r="W25" s="387"/>
      <c r="X25" s="387"/>
      <c r="Y25" s="387"/>
      <c r="Z25" s="387"/>
      <c r="AA25" s="387"/>
      <c r="AB25" s="387"/>
      <c r="AC25" s="387"/>
      <c r="AD25" s="387"/>
      <c r="AE25" s="388"/>
      <c r="AF25" s="389"/>
      <c r="AG25" s="390"/>
      <c r="AH25" s="390"/>
      <c r="AI25" s="390"/>
      <c r="AJ25" s="391"/>
      <c r="AK25" s="203"/>
      <c r="AO25" s="172"/>
      <c r="AP25" s="172"/>
    </row>
    <row r="26" spans="2:42" ht="21.75" customHeight="1">
      <c r="B26" s="216"/>
      <c r="C26" s="217"/>
      <c r="E26" s="201"/>
      <c r="F26" s="356" t="s">
        <v>277</v>
      </c>
      <c r="G26" s="357"/>
      <c r="H26" s="357"/>
      <c r="I26" s="357"/>
      <c r="J26" s="357"/>
      <c r="K26" s="357"/>
      <c r="L26" s="358"/>
      <c r="M26" s="398" t="s">
        <v>271</v>
      </c>
      <c r="N26" s="399"/>
      <c r="O26" s="400"/>
      <c r="P26" s="401"/>
      <c r="Q26" s="402"/>
      <c r="R26" s="402"/>
      <c r="S26" s="402"/>
      <c r="T26" s="402"/>
      <c r="U26" s="402"/>
      <c r="V26" s="402"/>
      <c r="W26" s="402"/>
      <c r="X26" s="402"/>
      <c r="Y26" s="402"/>
      <c r="Z26" s="402"/>
      <c r="AA26" s="402"/>
      <c r="AB26" s="402"/>
      <c r="AC26" s="402"/>
      <c r="AD26" s="402"/>
      <c r="AE26" s="403"/>
      <c r="AF26" s="392"/>
      <c r="AG26" s="393"/>
      <c r="AH26" s="393"/>
      <c r="AI26" s="393"/>
      <c r="AJ26" s="394"/>
      <c r="AK26" s="203"/>
      <c r="AO26" s="172"/>
      <c r="AP26" s="172"/>
    </row>
    <row r="27" spans="2:42" ht="21.75" customHeight="1">
      <c r="B27" s="216"/>
      <c r="C27" s="217"/>
      <c r="E27" s="207"/>
      <c r="F27" s="356"/>
      <c r="G27" s="357"/>
      <c r="H27" s="357"/>
      <c r="I27" s="357"/>
      <c r="J27" s="357"/>
      <c r="K27" s="357"/>
      <c r="L27" s="358"/>
      <c r="M27" s="404" t="s">
        <v>191</v>
      </c>
      <c r="N27" s="405"/>
      <c r="O27" s="406"/>
      <c r="P27" s="407"/>
      <c r="Q27" s="408"/>
      <c r="R27" s="408"/>
      <c r="S27" s="408"/>
      <c r="T27" s="408"/>
      <c r="U27" s="408"/>
      <c r="V27" s="408"/>
      <c r="W27" s="408"/>
      <c r="X27" s="408"/>
      <c r="Y27" s="408"/>
      <c r="Z27" s="408"/>
      <c r="AA27" s="408"/>
      <c r="AB27" s="408"/>
      <c r="AC27" s="408"/>
      <c r="AD27" s="408"/>
      <c r="AE27" s="409"/>
      <c r="AF27" s="395"/>
      <c r="AG27" s="396"/>
      <c r="AH27" s="396"/>
      <c r="AI27" s="396"/>
      <c r="AJ27" s="397"/>
      <c r="AK27" s="203"/>
      <c r="AO27" s="172"/>
      <c r="AP27" s="172"/>
    </row>
    <row r="28" spans="2:42" ht="30" customHeight="1">
      <c r="B28" s="216"/>
      <c r="C28" s="217"/>
      <c r="E28" s="207"/>
      <c r="F28" s="359">
        <f>IF(P27="","",IF(AND(G29="□",J29="□"),"▼法人・個人の別を選択のこと",""))</f>
      </c>
      <c r="G28" s="360"/>
      <c r="H28" s="360"/>
      <c r="I28" s="360"/>
      <c r="J28" s="360"/>
      <c r="K28" s="360"/>
      <c r="L28" s="361"/>
      <c r="M28" s="410" t="s">
        <v>15</v>
      </c>
      <c r="N28" s="411"/>
      <c r="O28" s="412"/>
      <c r="P28" s="218" t="s">
        <v>272</v>
      </c>
      <c r="Q28" s="414"/>
      <c r="R28" s="414"/>
      <c r="S28" s="414"/>
      <c r="T28" s="415"/>
      <c r="U28" s="416" t="s">
        <v>273</v>
      </c>
      <c r="V28" s="417"/>
      <c r="W28" s="417"/>
      <c r="X28" s="417"/>
      <c r="Y28" s="417"/>
      <c r="Z28" s="417"/>
      <c r="AA28" s="417"/>
      <c r="AB28" s="417"/>
      <c r="AC28" s="417"/>
      <c r="AD28" s="417"/>
      <c r="AE28" s="417"/>
      <c r="AF28" s="417"/>
      <c r="AG28" s="417"/>
      <c r="AH28" s="417"/>
      <c r="AI28" s="417"/>
      <c r="AJ28" s="418"/>
      <c r="AK28" s="203"/>
      <c r="AO28" s="172"/>
      <c r="AP28" s="172"/>
    </row>
    <row r="29" spans="2:42" ht="21.75" customHeight="1">
      <c r="B29" s="223"/>
      <c r="C29" s="223"/>
      <c r="E29" s="201"/>
      <c r="F29" s="219"/>
      <c r="G29" s="220" t="s">
        <v>183</v>
      </c>
      <c r="H29" s="221" t="s">
        <v>202</v>
      </c>
      <c r="I29" s="221"/>
      <c r="J29" s="220" t="s">
        <v>183</v>
      </c>
      <c r="K29" s="221" t="s">
        <v>203</v>
      </c>
      <c r="L29" s="222"/>
      <c r="M29" s="404" t="s">
        <v>53</v>
      </c>
      <c r="N29" s="405"/>
      <c r="O29" s="406"/>
      <c r="P29" s="422"/>
      <c r="Q29" s="422"/>
      <c r="R29" s="422"/>
      <c r="S29" s="422"/>
      <c r="T29" s="422"/>
      <c r="U29" s="422"/>
      <c r="V29" s="422"/>
      <c r="W29" s="422"/>
      <c r="X29" s="422"/>
      <c r="Y29" s="422"/>
      <c r="Z29" s="422"/>
      <c r="AA29" s="422"/>
      <c r="AB29" s="422"/>
      <c r="AC29" s="422"/>
      <c r="AD29" s="422"/>
      <c r="AE29" s="422"/>
      <c r="AF29" s="422"/>
      <c r="AG29" s="422"/>
      <c r="AH29" s="422"/>
      <c r="AI29" s="422"/>
      <c r="AJ29" s="423"/>
      <c r="AK29" s="203"/>
      <c r="AO29" s="172"/>
      <c r="AP29" s="172"/>
    </row>
    <row r="30" spans="5:37" s="223" customFormat="1" ht="7.5" customHeight="1">
      <c r="E30" s="224"/>
      <c r="F30" s="225"/>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7"/>
    </row>
    <row r="31" spans="2:42" ht="24" customHeight="1">
      <c r="B31" s="376"/>
      <c r="C31" s="376"/>
      <c r="E31" s="201"/>
      <c r="F31" s="429" t="s">
        <v>278</v>
      </c>
      <c r="G31" s="430"/>
      <c r="H31" s="430"/>
      <c r="I31" s="430"/>
      <c r="J31" s="430"/>
      <c r="K31" s="430"/>
      <c r="L31" s="431"/>
      <c r="M31" s="383" t="s">
        <v>204</v>
      </c>
      <c r="N31" s="384"/>
      <c r="O31" s="385"/>
      <c r="P31" s="386"/>
      <c r="Q31" s="387"/>
      <c r="R31" s="387"/>
      <c r="S31" s="387"/>
      <c r="T31" s="387"/>
      <c r="U31" s="387"/>
      <c r="V31" s="387"/>
      <c r="W31" s="387"/>
      <c r="X31" s="387"/>
      <c r="Y31" s="387"/>
      <c r="Z31" s="387"/>
      <c r="AA31" s="387"/>
      <c r="AB31" s="387"/>
      <c r="AC31" s="387"/>
      <c r="AD31" s="387"/>
      <c r="AE31" s="388"/>
      <c r="AF31" s="389"/>
      <c r="AG31" s="390"/>
      <c r="AH31" s="390"/>
      <c r="AI31" s="390"/>
      <c r="AJ31" s="391"/>
      <c r="AK31" s="203"/>
      <c r="AO31" s="172"/>
      <c r="AP31" s="172"/>
    </row>
    <row r="32" spans="2:42" ht="21.75" customHeight="1">
      <c r="B32" s="216"/>
      <c r="C32" s="217"/>
      <c r="E32" s="201"/>
      <c r="F32" s="356" t="s">
        <v>277</v>
      </c>
      <c r="G32" s="357"/>
      <c r="H32" s="357"/>
      <c r="I32" s="357"/>
      <c r="J32" s="357"/>
      <c r="K32" s="357"/>
      <c r="L32" s="358"/>
      <c r="M32" s="398" t="s">
        <v>271</v>
      </c>
      <c r="N32" s="399"/>
      <c r="O32" s="400"/>
      <c r="P32" s="401"/>
      <c r="Q32" s="402"/>
      <c r="R32" s="402"/>
      <c r="S32" s="402"/>
      <c r="T32" s="402"/>
      <c r="U32" s="402"/>
      <c r="V32" s="402"/>
      <c r="W32" s="402"/>
      <c r="X32" s="402"/>
      <c r="Y32" s="402"/>
      <c r="Z32" s="402"/>
      <c r="AA32" s="402"/>
      <c r="AB32" s="402"/>
      <c r="AC32" s="402"/>
      <c r="AD32" s="402"/>
      <c r="AE32" s="403"/>
      <c r="AF32" s="392"/>
      <c r="AG32" s="393"/>
      <c r="AH32" s="393"/>
      <c r="AI32" s="393"/>
      <c r="AJ32" s="394"/>
      <c r="AK32" s="203"/>
      <c r="AO32" s="172"/>
      <c r="AP32" s="172"/>
    </row>
    <row r="33" spans="2:42" ht="21.75" customHeight="1">
      <c r="B33" s="216"/>
      <c r="C33" s="217"/>
      <c r="E33" s="207"/>
      <c r="F33" s="356"/>
      <c r="G33" s="357"/>
      <c r="H33" s="357"/>
      <c r="I33" s="357"/>
      <c r="J33" s="357"/>
      <c r="K33" s="357"/>
      <c r="L33" s="358"/>
      <c r="M33" s="404" t="s">
        <v>191</v>
      </c>
      <c r="N33" s="405"/>
      <c r="O33" s="406"/>
      <c r="P33" s="407"/>
      <c r="Q33" s="408"/>
      <c r="R33" s="408"/>
      <c r="S33" s="408"/>
      <c r="T33" s="408"/>
      <c r="U33" s="408"/>
      <c r="V33" s="408"/>
      <c r="W33" s="408"/>
      <c r="X33" s="408"/>
      <c r="Y33" s="408"/>
      <c r="Z33" s="408"/>
      <c r="AA33" s="408"/>
      <c r="AB33" s="408"/>
      <c r="AC33" s="408"/>
      <c r="AD33" s="408"/>
      <c r="AE33" s="409"/>
      <c r="AF33" s="395"/>
      <c r="AG33" s="396"/>
      <c r="AH33" s="396"/>
      <c r="AI33" s="396"/>
      <c r="AJ33" s="397"/>
      <c r="AK33" s="203"/>
      <c r="AO33" s="172"/>
      <c r="AP33" s="172"/>
    </row>
    <row r="34" spans="2:42" ht="30" customHeight="1">
      <c r="B34" s="216"/>
      <c r="C34" s="217"/>
      <c r="E34" s="207"/>
      <c r="F34" s="359">
        <f>IF(P33="","",IF(AND(G35="□",J35="□"),"▼法人・個人の別を選択のこと",""))</f>
      </c>
      <c r="G34" s="360"/>
      <c r="H34" s="360"/>
      <c r="I34" s="360"/>
      <c r="J34" s="360"/>
      <c r="K34" s="360"/>
      <c r="L34" s="361"/>
      <c r="M34" s="410" t="s">
        <v>15</v>
      </c>
      <c r="N34" s="411"/>
      <c r="O34" s="412"/>
      <c r="P34" s="218" t="s">
        <v>272</v>
      </c>
      <c r="Q34" s="414"/>
      <c r="R34" s="414"/>
      <c r="S34" s="414"/>
      <c r="T34" s="415"/>
      <c r="U34" s="416" t="s">
        <v>273</v>
      </c>
      <c r="V34" s="417"/>
      <c r="W34" s="417"/>
      <c r="X34" s="417"/>
      <c r="Y34" s="417"/>
      <c r="Z34" s="417"/>
      <c r="AA34" s="417"/>
      <c r="AB34" s="417"/>
      <c r="AC34" s="417"/>
      <c r="AD34" s="417"/>
      <c r="AE34" s="417"/>
      <c r="AF34" s="417"/>
      <c r="AG34" s="417"/>
      <c r="AH34" s="417"/>
      <c r="AI34" s="417"/>
      <c r="AJ34" s="418"/>
      <c r="AK34" s="203"/>
      <c r="AO34" s="172"/>
      <c r="AP34" s="172"/>
    </row>
    <row r="35" spans="2:42" ht="21.75" customHeight="1">
      <c r="B35" s="223"/>
      <c r="C35" s="223"/>
      <c r="E35" s="201"/>
      <c r="F35" s="219"/>
      <c r="G35" s="220" t="s">
        <v>183</v>
      </c>
      <c r="H35" s="221" t="s">
        <v>202</v>
      </c>
      <c r="I35" s="221"/>
      <c r="J35" s="220" t="s">
        <v>183</v>
      </c>
      <c r="K35" s="221" t="s">
        <v>203</v>
      </c>
      <c r="L35" s="222"/>
      <c r="M35" s="404" t="s">
        <v>53</v>
      </c>
      <c r="N35" s="405"/>
      <c r="O35" s="406"/>
      <c r="P35" s="422"/>
      <c r="Q35" s="422"/>
      <c r="R35" s="422"/>
      <c r="S35" s="422"/>
      <c r="T35" s="422"/>
      <c r="U35" s="422"/>
      <c r="V35" s="422"/>
      <c r="W35" s="422"/>
      <c r="X35" s="422"/>
      <c r="Y35" s="422"/>
      <c r="Z35" s="422"/>
      <c r="AA35" s="422"/>
      <c r="AB35" s="422"/>
      <c r="AC35" s="422"/>
      <c r="AD35" s="422"/>
      <c r="AE35" s="422"/>
      <c r="AF35" s="422"/>
      <c r="AG35" s="422"/>
      <c r="AH35" s="422"/>
      <c r="AI35" s="422"/>
      <c r="AJ35" s="423"/>
      <c r="AK35" s="203"/>
      <c r="AO35" s="172"/>
      <c r="AP35" s="172"/>
    </row>
    <row r="36" spans="5:37" s="223" customFormat="1" ht="7.5" customHeight="1">
      <c r="E36" s="224"/>
      <c r="F36" s="225"/>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7"/>
    </row>
    <row r="37" spans="2:42" ht="24" customHeight="1">
      <c r="B37" s="376"/>
      <c r="C37" s="376"/>
      <c r="E37" s="201"/>
      <c r="F37" s="429" t="s">
        <v>279</v>
      </c>
      <c r="G37" s="430"/>
      <c r="H37" s="430"/>
      <c r="I37" s="430"/>
      <c r="J37" s="430"/>
      <c r="K37" s="430"/>
      <c r="L37" s="431"/>
      <c r="M37" s="383" t="s">
        <v>204</v>
      </c>
      <c r="N37" s="384"/>
      <c r="O37" s="385"/>
      <c r="P37" s="386"/>
      <c r="Q37" s="387"/>
      <c r="R37" s="387"/>
      <c r="S37" s="387"/>
      <c r="T37" s="387"/>
      <c r="U37" s="387"/>
      <c r="V37" s="387"/>
      <c r="W37" s="387"/>
      <c r="X37" s="387"/>
      <c r="Y37" s="387"/>
      <c r="Z37" s="387"/>
      <c r="AA37" s="387"/>
      <c r="AB37" s="387"/>
      <c r="AC37" s="387"/>
      <c r="AD37" s="387"/>
      <c r="AE37" s="388"/>
      <c r="AF37" s="389"/>
      <c r="AG37" s="390"/>
      <c r="AH37" s="390"/>
      <c r="AI37" s="390"/>
      <c r="AJ37" s="391"/>
      <c r="AK37" s="203"/>
      <c r="AO37" s="172"/>
      <c r="AP37" s="172"/>
    </row>
    <row r="38" spans="2:42" ht="21.75" customHeight="1">
      <c r="B38" s="216"/>
      <c r="C38" s="217"/>
      <c r="E38" s="201"/>
      <c r="F38" s="356" t="s">
        <v>277</v>
      </c>
      <c r="G38" s="357"/>
      <c r="H38" s="357"/>
      <c r="I38" s="357"/>
      <c r="J38" s="357"/>
      <c r="K38" s="357"/>
      <c r="L38" s="358"/>
      <c r="M38" s="398" t="s">
        <v>271</v>
      </c>
      <c r="N38" s="399"/>
      <c r="O38" s="400"/>
      <c r="P38" s="401"/>
      <c r="Q38" s="402"/>
      <c r="R38" s="402"/>
      <c r="S38" s="402"/>
      <c r="T38" s="402"/>
      <c r="U38" s="402"/>
      <c r="V38" s="402"/>
      <c r="W38" s="402"/>
      <c r="X38" s="402"/>
      <c r="Y38" s="402"/>
      <c r="Z38" s="402"/>
      <c r="AA38" s="402"/>
      <c r="AB38" s="402"/>
      <c r="AC38" s="402"/>
      <c r="AD38" s="402"/>
      <c r="AE38" s="403"/>
      <c r="AF38" s="392"/>
      <c r="AG38" s="393"/>
      <c r="AH38" s="393"/>
      <c r="AI38" s="393"/>
      <c r="AJ38" s="394"/>
      <c r="AK38" s="203"/>
      <c r="AO38" s="172"/>
      <c r="AP38" s="172"/>
    </row>
    <row r="39" spans="2:42" ht="21.75" customHeight="1">
      <c r="B39" s="216"/>
      <c r="C39" s="217"/>
      <c r="E39" s="207"/>
      <c r="F39" s="356"/>
      <c r="G39" s="357"/>
      <c r="H39" s="357"/>
      <c r="I39" s="357"/>
      <c r="J39" s="357"/>
      <c r="K39" s="357"/>
      <c r="L39" s="358"/>
      <c r="M39" s="404" t="s">
        <v>191</v>
      </c>
      <c r="N39" s="405"/>
      <c r="O39" s="406"/>
      <c r="P39" s="407"/>
      <c r="Q39" s="408"/>
      <c r="R39" s="408"/>
      <c r="S39" s="408"/>
      <c r="T39" s="408"/>
      <c r="U39" s="408"/>
      <c r="V39" s="408"/>
      <c r="W39" s="408"/>
      <c r="X39" s="408"/>
      <c r="Y39" s="408"/>
      <c r="Z39" s="408"/>
      <c r="AA39" s="408"/>
      <c r="AB39" s="408"/>
      <c r="AC39" s="408"/>
      <c r="AD39" s="408"/>
      <c r="AE39" s="409"/>
      <c r="AF39" s="395"/>
      <c r="AG39" s="396"/>
      <c r="AH39" s="396"/>
      <c r="AI39" s="396"/>
      <c r="AJ39" s="397"/>
      <c r="AK39" s="203"/>
      <c r="AO39" s="172"/>
      <c r="AP39" s="172"/>
    </row>
    <row r="40" spans="2:42" ht="30" customHeight="1">
      <c r="B40" s="216"/>
      <c r="C40" s="217"/>
      <c r="E40" s="207"/>
      <c r="F40" s="359">
        <f>IF(P39="","",IF(AND(G41="□",J41="□"),"▼法人・個人の別を選択のこと",""))</f>
      </c>
      <c r="G40" s="360"/>
      <c r="H40" s="360"/>
      <c r="I40" s="360"/>
      <c r="J40" s="360"/>
      <c r="K40" s="360"/>
      <c r="L40" s="361"/>
      <c r="M40" s="410" t="s">
        <v>15</v>
      </c>
      <c r="N40" s="411"/>
      <c r="O40" s="412"/>
      <c r="P40" s="218" t="s">
        <v>272</v>
      </c>
      <c r="Q40" s="414"/>
      <c r="R40" s="414"/>
      <c r="S40" s="414"/>
      <c r="T40" s="415"/>
      <c r="U40" s="416" t="s">
        <v>273</v>
      </c>
      <c r="V40" s="417"/>
      <c r="W40" s="417"/>
      <c r="X40" s="417"/>
      <c r="Y40" s="417"/>
      <c r="Z40" s="417"/>
      <c r="AA40" s="417"/>
      <c r="AB40" s="417"/>
      <c r="AC40" s="417"/>
      <c r="AD40" s="417"/>
      <c r="AE40" s="417"/>
      <c r="AF40" s="417"/>
      <c r="AG40" s="417"/>
      <c r="AH40" s="417"/>
      <c r="AI40" s="417"/>
      <c r="AJ40" s="418"/>
      <c r="AK40" s="203"/>
      <c r="AO40" s="172"/>
      <c r="AP40" s="172"/>
    </row>
    <row r="41" spans="2:42" ht="21.75" customHeight="1">
      <c r="B41" s="223"/>
      <c r="C41" s="223"/>
      <c r="E41" s="201"/>
      <c r="F41" s="219"/>
      <c r="G41" s="220" t="s">
        <v>183</v>
      </c>
      <c r="H41" s="221" t="s">
        <v>202</v>
      </c>
      <c r="I41" s="221"/>
      <c r="J41" s="220" t="s">
        <v>183</v>
      </c>
      <c r="K41" s="221" t="s">
        <v>203</v>
      </c>
      <c r="L41" s="222"/>
      <c r="M41" s="404" t="s">
        <v>53</v>
      </c>
      <c r="N41" s="405"/>
      <c r="O41" s="406"/>
      <c r="P41" s="422"/>
      <c r="Q41" s="422"/>
      <c r="R41" s="422"/>
      <c r="S41" s="422"/>
      <c r="T41" s="422"/>
      <c r="U41" s="422"/>
      <c r="V41" s="422"/>
      <c r="W41" s="422"/>
      <c r="X41" s="422"/>
      <c r="Y41" s="422"/>
      <c r="Z41" s="422"/>
      <c r="AA41" s="422"/>
      <c r="AB41" s="422"/>
      <c r="AC41" s="422"/>
      <c r="AD41" s="422"/>
      <c r="AE41" s="422"/>
      <c r="AF41" s="422"/>
      <c r="AG41" s="422"/>
      <c r="AH41" s="422"/>
      <c r="AI41" s="422"/>
      <c r="AJ41" s="423"/>
      <c r="AK41" s="203"/>
      <c r="AO41" s="172"/>
      <c r="AP41" s="172"/>
    </row>
    <row r="42" spans="5:37" s="223" customFormat="1" ht="7.5" customHeight="1">
      <c r="E42" s="229"/>
      <c r="F42" s="230"/>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2"/>
    </row>
    <row r="43" spans="2:37" ht="12">
      <c r="B43" s="233" t="str">
        <f>'[1]注意事項'!A57</f>
        <v>Ver28-1</v>
      </c>
      <c r="AH43" s="432" t="str">
        <f>+AO4</f>
        <v>28S</v>
      </c>
      <c r="AI43" s="432"/>
      <c r="AJ43" s="432"/>
      <c r="AK43" s="432"/>
    </row>
    <row r="44" s="172" customFormat="1" ht="12"/>
    <row r="45" s="172" customFormat="1" ht="12"/>
    <row r="46" s="172" customFormat="1" ht="12" customHeight="1"/>
    <row r="47" spans="7:10" s="172" customFormat="1" ht="12" customHeight="1" hidden="1">
      <c r="G47" s="172" t="str">
        <f>IF(J19="■","□","■")</f>
        <v>■</v>
      </c>
      <c r="J47" s="172" t="str">
        <f>IF(G19="■","□","■")</f>
        <v>■</v>
      </c>
    </row>
    <row r="48" spans="7:10" s="172" customFormat="1" ht="12" customHeight="1" hidden="1">
      <c r="G48" s="172" t="s">
        <v>0</v>
      </c>
      <c r="J48" s="172" t="s">
        <v>0</v>
      </c>
    </row>
    <row r="49" ht="12" customHeight="1" hidden="1"/>
    <row r="50" ht="12" customHeight="1" hidden="1"/>
    <row r="51" spans="15:19" ht="12" customHeight="1" hidden="1">
      <c r="O51" s="172" t="e">
        <f>IF(#REF!="■","□","■")</f>
        <v>#REF!</v>
      </c>
      <c r="P51" s="172"/>
      <c r="Q51" s="172"/>
      <c r="R51" s="172"/>
      <c r="S51" s="172" t="e">
        <f>IF(#REF!="■","□","■")</f>
        <v>#REF!</v>
      </c>
    </row>
    <row r="52" spans="15:19" ht="12" customHeight="1" hidden="1">
      <c r="O52" s="172" t="s">
        <v>0</v>
      </c>
      <c r="P52" s="172"/>
      <c r="Q52" s="172"/>
      <c r="R52" s="172"/>
      <c r="S52" s="172" t="s">
        <v>0</v>
      </c>
    </row>
    <row r="53" ht="12" customHeight="1" hidden="1"/>
    <row r="54" ht="12" customHeight="1" hidden="1"/>
    <row r="55" spans="7:10" s="172" customFormat="1" ht="12" customHeight="1" hidden="1">
      <c r="G55" s="172" t="e">
        <f>IF(#REF!="■","□","■")</f>
        <v>#REF!</v>
      </c>
      <c r="J55" s="172" t="e">
        <f>IF(#REF!="■","□","■")</f>
        <v>#REF!</v>
      </c>
    </row>
    <row r="56" spans="7:10" s="172" customFormat="1" ht="12" customHeight="1" hidden="1">
      <c r="G56" s="172" t="s">
        <v>0</v>
      </c>
      <c r="J56" s="172" t="s">
        <v>0</v>
      </c>
    </row>
    <row r="57" ht="12" customHeight="1"/>
    <row r="58" ht="12" customHeight="1"/>
    <row r="59" ht="12" customHeight="1"/>
    <row r="60" ht="12" customHeight="1"/>
    <row r="61" ht="12" customHeight="1"/>
    <row r="62" ht="12" customHeight="1"/>
    <row r="63" s="172" customFormat="1" ht="12" customHeight="1"/>
    <row r="64" s="172" customFormat="1" ht="12" customHeight="1"/>
    <row r="65" ht="12" customHeight="1"/>
    <row r="66" ht="12" customHeight="1"/>
    <row r="67" ht="12" customHeight="1"/>
    <row r="68" ht="12" customHeight="1"/>
    <row r="69" ht="12" customHeight="1"/>
    <row r="70" ht="12" customHeight="1"/>
    <row r="71" ht="12" customHeight="1"/>
  </sheetData>
  <sheetProtection formatCells="0" formatColumns="0" formatRows="0" insertColumns="0" insertRows="0" selectLockedCells="1"/>
  <mergeCells count="84">
    <mergeCell ref="M41:O41"/>
    <mergeCell ref="P41:AJ41"/>
    <mergeCell ref="AH43:AK43"/>
    <mergeCell ref="M38:O38"/>
    <mergeCell ref="P38:AE38"/>
    <mergeCell ref="M39:O39"/>
    <mergeCell ref="P39:AE39"/>
    <mergeCell ref="M40:O40"/>
    <mergeCell ref="Q40:T40"/>
    <mergeCell ref="U40:AJ40"/>
    <mergeCell ref="M34:O34"/>
    <mergeCell ref="Q34:T34"/>
    <mergeCell ref="U34:AJ34"/>
    <mergeCell ref="M35:O35"/>
    <mergeCell ref="P35:AJ35"/>
    <mergeCell ref="B37:C37"/>
    <mergeCell ref="F37:L37"/>
    <mergeCell ref="M37:O37"/>
    <mergeCell ref="P37:AE37"/>
    <mergeCell ref="AF37:AJ39"/>
    <mergeCell ref="B31:C31"/>
    <mergeCell ref="F31:L31"/>
    <mergeCell ref="M31:O31"/>
    <mergeCell ref="P31:AE31"/>
    <mergeCell ref="AF31:AJ33"/>
    <mergeCell ref="M32:O32"/>
    <mergeCell ref="P32:AE32"/>
    <mergeCell ref="M33:O33"/>
    <mergeCell ref="P33:AE33"/>
    <mergeCell ref="M27:O27"/>
    <mergeCell ref="P27:AE27"/>
    <mergeCell ref="M28:O28"/>
    <mergeCell ref="Q28:T28"/>
    <mergeCell ref="U28:AJ28"/>
    <mergeCell ref="M29:O29"/>
    <mergeCell ref="P29:AJ29"/>
    <mergeCell ref="P20:AK20"/>
    <mergeCell ref="H21:AI21"/>
    <mergeCell ref="F23:AJ23"/>
    <mergeCell ref="B25:C25"/>
    <mergeCell ref="F25:L25"/>
    <mergeCell ref="M25:O25"/>
    <mergeCell ref="P25:AE25"/>
    <mergeCell ref="AF25:AJ27"/>
    <mergeCell ref="M26:O26"/>
    <mergeCell ref="P26:AE26"/>
    <mergeCell ref="P17:AE17"/>
    <mergeCell ref="F18:L18"/>
    <mergeCell ref="M18:O18"/>
    <mergeCell ref="Q18:T18"/>
    <mergeCell ref="U18:AJ18"/>
    <mergeCell ref="B19:B20"/>
    <mergeCell ref="C19:C20"/>
    <mergeCell ref="M19:O19"/>
    <mergeCell ref="P19:AJ19"/>
    <mergeCell ref="F20:O20"/>
    <mergeCell ref="P14:AG14"/>
    <mergeCell ref="AI14:AJ14"/>
    <mergeCell ref="B15:C15"/>
    <mergeCell ref="F15:L17"/>
    <mergeCell ref="M15:O15"/>
    <mergeCell ref="P15:AE15"/>
    <mergeCell ref="AF15:AJ17"/>
    <mergeCell ref="M16:O16"/>
    <mergeCell ref="P16:AE16"/>
    <mergeCell ref="M17:O17"/>
    <mergeCell ref="F11:L11"/>
    <mergeCell ref="M11:AJ11"/>
    <mergeCell ref="F12:L12"/>
    <mergeCell ref="M12:AJ12"/>
    <mergeCell ref="F13:L13"/>
    <mergeCell ref="M13:AJ13"/>
    <mergeCell ref="AA2:AB2"/>
    <mergeCell ref="AC2:AD2"/>
    <mergeCell ref="AO4:AP4"/>
    <mergeCell ref="F5:AJ5"/>
    <mergeCell ref="F6:AJ6"/>
    <mergeCell ref="F7:AJ7"/>
    <mergeCell ref="F32:L33"/>
    <mergeCell ref="F34:L34"/>
    <mergeCell ref="F38:L39"/>
    <mergeCell ref="F26:L27"/>
    <mergeCell ref="F28:L28"/>
    <mergeCell ref="F40:L40"/>
  </mergeCells>
  <conditionalFormatting sqref="P15:AE16">
    <cfRule type="expression" priority="7" dxfId="0" stopIfTrue="1">
      <formula>$J$19="■"</formula>
    </cfRule>
  </conditionalFormatting>
  <conditionalFormatting sqref="P14">
    <cfRule type="cellIs" priority="4" dxfId="5" operator="equal" stopIfTrue="1">
      <formula>"(事業名は２５文字以内としてください。）"</formula>
    </cfRule>
    <cfRule type="cellIs" priority="5" dxfId="4" operator="equal" stopIfTrue="1">
      <formula>"(入力字数は適正範囲です。）"</formula>
    </cfRule>
    <cfRule type="cellIs" priority="6" dxfId="7" operator="equal" stopIfTrue="1">
      <formula>"事業名は25文字以下としてください。"</formula>
    </cfRule>
  </conditionalFormatting>
  <conditionalFormatting sqref="P25:AE26">
    <cfRule type="expression" priority="3" dxfId="0" stopIfTrue="1">
      <formula>$J$29="■"</formula>
    </cfRule>
  </conditionalFormatting>
  <conditionalFormatting sqref="P31:AE32">
    <cfRule type="expression" priority="2" dxfId="0" stopIfTrue="1">
      <formula>$J$35="■"</formula>
    </cfRule>
  </conditionalFormatting>
  <conditionalFormatting sqref="P37:AE38">
    <cfRule type="expression" priority="1" dxfId="0" stopIfTrue="1">
      <formula>$J$41="■"</formula>
    </cfRule>
  </conditionalFormatting>
  <dataValidations count="3">
    <dataValidation errorStyle="warning" type="list" allowBlank="1" showInputMessage="1" showErrorMessage="1" promptTitle="択一" prompt="■か□を入力します" errorTitle="択一選択" error="指定された記号を入力してください&#10;" sqref="J19 J41 J29 J35">
      <formula1>$J$47:$J$48</formula1>
    </dataValidation>
    <dataValidation type="list" allowBlank="1" showInputMessage="1" showErrorMessage="1" promptTitle="一択" prompt="■か□を入力します" sqref="G19 G41 G29 G35">
      <formula1>$G$47:$G$48</formula1>
    </dataValidation>
    <dataValidation allowBlank="1" showInputMessage="1" showErrorMessage="1" imeMode="disabled" sqref="AE2 AG2 AI2 Q18:T18 P19:AJ19 Q28:T28 P29:AJ29 Q34:T34 P35:AJ35 Q40:T40 P41:AJ41"/>
  </dataValidations>
  <printOptions/>
  <pageMargins left="0.4724409448818898" right="0.15748031496062992" top="0.4330708661417323" bottom="0.2755905511811024" header="0.4724409448818898" footer="0.2362204724409449"/>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7999799847602844"/>
    <pageSetUpPr fitToPage="1"/>
  </sheetPr>
  <dimension ref="A1:AO43"/>
  <sheetViews>
    <sheetView showGridLines="0" showZeros="0" view="pageBreakPreview" zoomScale="120" zoomScaleSheetLayoutView="120" zoomScalePageLayoutView="0" workbookViewId="0" topLeftCell="A1">
      <selection activeCell="I6" sqref="I6:T6"/>
    </sheetView>
  </sheetViews>
  <sheetFormatPr defaultColWidth="13.7109375" defaultRowHeight="12"/>
  <cols>
    <col min="1" max="1" width="1.7109375" style="173" customWidth="1"/>
    <col min="2" max="2" width="2.28125" style="173" customWidth="1"/>
    <col min="3" max="3" width="7.7109375" style="173" customWidth="1"/>
    <col min="4" max="4" width="1.7109375" style="173" customWidth="1"/>
    <col min="5" max="5" width="3.7109375" style="177" customWidth="1"/>
    <col min="6" max="6" width="1.7109375" style="177" customWidth="1"/>
    <col min="7" max="7" width="2.7109375" style="177" customWidth="1"/>
    <col min="8" max="8" width="20.7109375" style="173" customWidth="1"/>
    <col min="9" max="9" width="12.7109375" style="173" customWidth="1"/>
    <col min="10" max="10" width="7.8515625" style="173" customWidth="1"/>
    <col min="11" max="11" width="6.7109375" style="173" customWidth="1"/>
    <col min="12" max="17" width="4.7109375" style="173" customWidth="1"/>
    <col min="18" max="20" width="4.00390625" style="173" customWidth="1"/>
    <col min="21" max="32" width="3.7109375" style="173" customWidth="1"/>
    <col min="33" max="16384" width="13.7109375" style="173" customWidth="1"/>
  </cols>
  <sheetData>
    <row r="1" spans="5:20" ht="13.5">
      <c r="E1" s="176"/>
      <c r="F1" s="176"/>
      <c r="G1" s="176"/>
      <c r="T1" s="178" t="s">
        <v>280</v>
      </c>
    </row>
    <row r="2" spans="11:19" ht="15.75" customHeight="1">
      <c r="K2" s="234" t="s">
        <v>79</v>
      </c>
      <c r="L2" s="235" t="s">
        <v>70</v>
      </c>
      <c r="M2" s="236"/>
      <c r="N2" s="187" t="s">
        <v>5</v>
      </c>
      <c r="O2" s="236"/>
      <c r="P2" s="187" t="s">
        <v>54</v>
      </c>
      <c r="Q2" s="236"/>
      <c r="R2" s="188" t="s">
        <v>69</v>
      </c>
      <c r="S2" s="175"/>
    </row>
    <row r="3" spans="5:7" s="180" customFormat="1" ht="6" customHeight="1">
      <c r="E3" s="179"/>
      <c r="F3" s="179"/>
      <c r="G3" s="179"/>
    </row>
    <row r="4" spans="5:10" ht="13.5">
      <c r="E4" s="433" t="s">
        <v>140</v>
      </c>
      <c r="F4" s="433"/>
      <c r="G4" s="433"/>
      <c r="H4" s="433"/>
      <c r="I4" s="433"/>
      <c r="J4" s="433"/>
    </row>
    <row r="5" spans="5:7" s="180" customFormat="1" ht="6" customHeight="1">
      <c r="E5" s="179"/>
      <c r="F5" s="179"/>
      <c r="G5" s="179"/>
    </row>
    <row r="6" spans="5:20" s="180" customFormat="1" ht="39.75" customHeight="1">
      <c r="E6" s="434" t="s">
        <v>281</v>
      </c>
      <c r="F6" s="434"/>
      <c r="G6" s="434"/>
      <c r="H6" s="434"/>
      <c r="I6" s="435" t="str">
        <f>IF(ISBLANK('共同届'!P25&amp;" "&amp;'共同届'!P26&amp;" "&amp;'共同届'!P27)," ",'共同届'!P25&amp;" "&amp;" "&amp;'共同届'!P26&amp;" "&amp;'共同届'!P27)</f>
        <v>   </v>
      </c>
      <c r="J6" s="435"/>
      <c r="K6" s="435"/>
      <c r="L6" s="435"/>
      <c r="M6" s="435"/>
      <c r="N6" s="435"/>
      <c r="O6" s="435"/>
      <c r="P6" s="435"/>
      <c r="Q6" s="435"/>
      <c r="R6" s="435"/>
      <c r="S6" s="435"/>
      <c r="T6" s="435"/>
    </row>
    <row r="7" spans="5:20" s="180" customFormat="1" ht="39.75" customHeight="1">
      <c r="E7" s="434" t="s">
        <v>281</v>
      </c>
      <c r="F7" s="434"/>
      <c r="G7" s="434"/>
      <c r="H7" s="434"/>
      <c r="I7" s="435" t="str">
        <f>IF(ISBLANK('共同届'!P31&amp;" "&amp;'共同届'!P32&amp;" "&amp;'共同届'!P33)," ",'共同届'!P31&amp;" "&amp;" "&amp;'共同届'!P32&amp;" "&amp;'共同届'!P33)</f>
        <v>   </v>
      </c>
      <c r="J7" s="435"/>
      <c r="K7" s="435"/>
      <c r="L7" s="435"/>
      <c r="M7" s="435"/>
      <c r="N7" s="435"/>
      <c r="O7" s="435"/>
      <c r="P7" s="435"/>
      <c r="Q7" s="435"/>
      <c r="R7" s="435"/>
      <c r="S7" s="435"/>
      <c r="T7" s="435"/>
    </row>
    <row r="8" spans="5:20" s="180" customFormat="1" ht="39.75" customHeight="1">
      <c r="E8" s="434" t="s">
        <v>281</v>
      </c>
      <c r="F8" s="434"/>
      <c r="G8" s="434"/>
      <c r="H8" s="434"/>
      <c r="I8" s="435" t="str">
        <f>IF(ISBLANK('共同届'!P37&amp;" "&amp;'共同届'!P38&amp;" "&amp;'共同届'!P39)," ",'共同届'!P37&amp;" "&amp;" "&amp;'共同届'!P38&amp;" "&amp;'共同届'!P39)</f>
        <v>   </v>
      </c>
      <c r="J8" s="435"/>
      <c r="K8" s="435"/>
      <c r="L8" s="435"/>
      <c r="M8" s="435"/>
      <c r="N8" s="435"/>
      <c r="O8" s="435"/>
      <c r="P8" s="435"/>
      <c r="Q8" s="435"/>
      <c r="R8" s="435"/>
      <c r="S8" s="435"/>
      <c r="T8" s="435"/>
    </row>
    <row r="9" spans="8:20" ht="12" customHeight="1">
      <c r="H9" s="237"/>
      <c r="I9" s="238" t="s">
        <v>282</v>
      </c>
      <c r="J9" s="239"/>
      <c r="K9" s="239"/>
      <c r="L9" s="239"/>
      <c r="M9" s="239"/>
      <c r="N9" s="239"/>
      <c r="O9" s="239"/>
      <c r="P9" s="239"/>
      <c r="Q9" s="239"/>
      <c r="R9" s="239"/>
      <c r="S9" s="239"/>
      <c r="T9" s="239"/>
    </row>
    <row r="10" spans="8:20" ht="6" customHeight="1">
      <c r="H10" s="237"/>
      <c r="I10" s="238"/>
      <c r="J10" s="239"/>
      <c r="K10" s="239"/>
      <c r="L10" s="239"/>
      <c r="M10" s="239"/>
      <c r="N10" s="239"/>
      <c r="O10" s="239"/>
      <c r="P10" s="239"/>
      <c r="Q10" s="239"/>
      <c r="R10" s="239"/>
      <c r="S10" s="239"/>
      <c r="T10" s="239"/>
    </row>
    <row r="11" spans="5:22" s="180" customFormat="1" ht="19.5" customHeight="1">
      <c r="E11" s="436" t="s">
        <v>59</v>
      </c>
      <c r="F11" s="436"/>
      <c r="G11" s="436"/>
      <c r="H11" s="436"/>
      <c r="I11" s="436"/>
      <c r="J11" s="436"/>
      <c r="K11" s="436"/>
      <c r="L11" s="436"/>
      <c r="M11" s="436"/>
      <c r="N11" s="436"/>
      <c r="O11" s="436"/>
      <c r="P11" s="436"/>
      <c r="Q11" s="436"/>
      <c r="R11" s="436"/>
      <c r="S11" s="436"/>
      <c r="T11" s="436"/>
      <c r="U11" s="240"/>
      <c r="V11" s="240"/>
    </row>
    <row r="12" ht="6" customHeight="1"/>
    <row r="13" spans="4:21" ht="15" customHeight="1">
      <c r="D13" s="437" t="s">
        <v>264</v>
      </c>
      <c r="E13" s="437"/>
      <c r="F13" s="437"/>
      <c r="G13" s="437"/>
      <c r="H13" s="437"/>
      <c r="I13" s="437"/>
      <c r="J13" s="437"/>
      <c r="K13" s="437"/>
      <c r="L13" s="437"/>
      <c r="M13" s="437"/>
      <c r="N13" s="437"/>
      <c r="O13" s="437"/>
      <c r="P13" s="437"/>
      <c r="Q13" s="437"/>
      <c r="R13" s="437"/>
      <c r="S13" s="437"/>
      <c r="T13" s="437"/>
      <c r="U13" s="241"/>
    </row>
    <row r="14" spans="5:22" ht="12" customHeight="1">
      <c r="E14" s="438" t="s">
        <v>283</v>
      </c>
      <c r="F14" s="440" t="s">
        <v>190</v>
      </c>
      <c r="G14" s="441"/>
      <c r="H14" s="441"/>
      <c r="I14" s="441"/>
      <c r="J14" s="441"/>
      <c r="K14" s="441"/>
      <c r="L14" s="441"/>
      <c r="M14" s="441"/>
      <c r="N14" s="441"/>
      <c r="O14" s="441"/>
      <c r="P14" s="441"/>
      <c r="Q14" s="442"/>
      <c r="R14" s="446" t="s">
        <v>65</v>
      </c>
      <c r="S14" s="447"/>
      <c r="T14" s="448"/>
      <c r="U14" s="449"/>
      <c r="V14" s="450"/>
    </row>
    <row r="15" spans="5:22" ht="15.75" customHeight="1">
      <c r="E15" s="439"/>
      <c r="F15" s="443"/>
      <c r="G15" s="444"/>
      <c r="H15" s="444"/>
      <c r="I15" s="444"/>
      <c r="J15" s="444"/>
      <c r="K15" s="444"/>
      <c r="L15" s="444"/>
      <c r="M15" s="444"/>
      <c r="N15" s="444"/>
      <c r="O15" s="444"/>
      <c r="P15" s="444"/>
      <c r="Q15" s="445"/>
      <c r="R15" s="190" t="s">
        <v>284</v>
      </c>
      <c r="S15" s="186" t="s">
        <v>285</v>
      </c>
      <c r="T15" s="189" t="s">
        <v>286</v>
      </c>
      <c r="U15" s="451"/>
      <c r="V15" s="450"/>
    </row>
    <row r="16" spans="5:22" ht="42.75" customHeight="1">
      <c r="E16" s="242">
        <v>1</v>
      </c>
      <c r="F16" s="243"/>
      <c r="G16" s="452" t="s">
        <v>287</v>
      </c>
      <c r="H16" s="452"/>
      <c r="I16" s="452"/>
      <c r="J16" s="452"/>
      <c r="K16" s="452"/>
      <c r="L16" s="452"/>
      <c r="M16" s="452"/>
      <c r="N16" s="452"/>
      <c r="O16" s="452"/>
      <c r="P16" s="452"/>
      <c r="Q16" s="453"/>
      <c r="R16" s="244" t="s">
        <v>183</v>
      </c>
      <c r="S16" s="244" t="s">
        <v>183</v>
      </c>
      <c r="T16" s="245" t="s">
        <v>183</v>
      </c>
      <c r="U16" s="182"/>
      <c r="V16" s="182"/>
    </row>
    <row r="17" spans="5:22" ht="19.5" customHeight="1">
      <c r="E17" s="246">
        <v>2</v>
      </c>
      <c r="F17" s="247"/>
      <c r="G17" s="454" t="s">
        <v>251</v>
      </c>
      <c r="H17" s="454"/>
      <c r="I17" s="454"/>
      <c r="J17" s="454"/>
      <c r="K17" s="454"/>
      <c r="L17" s="454"/>
      <c r="M17" s="454"/>
      <c r="N17" s="454"/>
      <c r="O17" s="454"/>
      <c r="P17" s="454"/>
      <c r="Q17" s="455"/>
      <c r="R17" s="248" t="s">
        <v>183</v>
      </c>
      <c r="S17" s="248" t="s">
        <v>183</v>
      </c>
      <c r="T17" s="249" t="s">
        <v>183</v>
      </c>
      <c r="U17" s="182"/>
      <c r="V17" s="182"/>
    </row>
    <row r="18" spans="2:22" ht="42.75" customHeight="1">
      <c r="B18" s="456"/>
      <c r="C18" s="456"/>
      <c r="E18" s="246">
        <v>3</v>
      </c>
      <c r="F18" s="247"/>
      <c r="G18" s="454" t="s">
        <v>252</v>
      </c>
      <c r="H18" s="454"/>
      <c r="I18" s="454"/>
      <c r="J18" s="454"/>
      <c r="K18" s="454"/>
      <c r="L18" s="454"/>
      <c r="M18" s="454"/>
      <c r="N18" s="454"/>
      <c r="O18" s="454"/>
      <c r="P18" s="454"/>
      <c r="Q18" s="455"/>
      <c r="R18" s="248" t="s">
        <v>183</v>
      </c>
      <c r="S18" s="248" t="s">
        <v>183</v>
      </c>
      <c r="T18" s="249" t="s">
        <v>183</v>
      </c>
      <c r="U18" s="182"/>
      <c r="V18" s="182"/>
    </row>
    <row r="19" spans="2:22" ht="64.5" customHeight="1">
      <c r="B19" s="457"/>
      <c r="C19" s="458"/>
      <c r="E19" s="246">
        <v>4</v>
      </c>
      <c r="F19" s="247"/>
      <c r="G19" s="454" t="s">
        <v>260</v>
      </c>
      <c r="H19" s="454"/>
      <c r="I19" s="454"/>
      <c r="J19" s="454"/>
      <c r="K19" s="454"/>
      <c r="L19" s="454"/>
      <c r="M19" s="454"/>
      <c r="N19" s="454"/>
      <c r="O19" s="454"/>
      <c r="P19" s="454"/>
      <c r="Q19" s="455"/>
      <c r="R19" s="248" t="s">
        <v>183</v>
      </c>
      <c r="S19" s="248" t="s">
        <v>183</v>
      </c>
      <c r="T19" s="249" t="s">
        <v>183</v>
      </c>
      <c r="U19" s="182"/>
      <c r="V19" s="182"/>
    </row>
    <row r="20" spans="2:22" ht="42.75" customHeight="1">
      <c r="B20" s="459"/>
      <c r="C20" s="459"/>
      <c r="E20" s="246">
        <v>5</v>
      </c>
      <c r="F20" s="247"/>
      <c r="G20" s="454" t="s">
        <v>261</v>
      </c>
      <c r="H20" s="454"/>
      <c r="I20" s="454"/>
      <c r="J20" s="454"/>
      <c r="K20" s="454"/>
      <c r="L20" s="454"/>
      <c r="M20" s="454"/>
      <c r="N20" s="454"/>
      <c r="O20" s="454"/>
      <c r="P20" s="454"/>
      <c r="Q20" s="455"/>
      <c r="R20" s="248" t="s">
        <v>183</v>
      </c>
      <c r="S20" s="248" t="s">
        <v>183</v>
      </c>
      <c r="T20" s="249" t="s">
        <v>183</v>
      </c>
      <c r="U20" s="182"/>
      <c r="V20" s="182"/>
    </row>
    <row r="21" spans="2:22" ht="31.5" customHeight="1">
      <c r="B21" s="459"/>
      <c r="C21" s="459"/>
      <c r="E21" s="246">
        <v>6</v>
      </c>
      <c r="F21" s="247"/>
      <c r="G21" s="454" t="s">
        <v>253</v>
      </c>
      <c r="H21" s="454"/>
      <c r="I21" s="454"/>
      <c r="J21" s="454"/>
      <c r="K21" s="454"/>
      <c r="L21" s="454"/>
      <c r="M21" s="454"/>
      <c r="N21" s="454"/>
      <c r="O21" s="454"/>
      <c r="P21" s="454"/>
      <c r="Q21" s="455"/>
      <c r="R21" s="248" t="s">
        <v>183</v>
      </c>
      <c r="S21" s="248" t="s">
        <v>183</v>
      </c>
      <c r="T21" s="249" t="s">
        <v>183</v>
      </c>
      <c r="U21" s="182"/>
      <c r="V21" s="182"/>
    </row>
    <row r="22" spans="2:22" ht="64.5" customHeight="1">
      <c r="B22" s="459"/>
      <c r="C22" s="459"/>
      <c r="E22" s="246">
        <v>7</v>
      </c>
      <c r="F22" s="247"/>
      <c r="G22" s="454" t="s">
        <v>288</v>
      </c>
      <c r="H22" s="454"/>
      <c r="I22" s="454"/>
      <c r="J22" s="454"/>
      <c r="K22" s="454"/>
      <c r="L22" s="454"/>
      <c r="M22" s="454"/>
      <c r="N22" s="454"/>
      <c r="O22" s="454"/>
      <c r="P22" s="454"/>
      <c r="Q22" s="455"/>
      <c r="R22" s="248" t="s">
        <v>183</v>
      </c>
      <c r="S22" s="248" t="s">
        <v>183</v>
      </c>
      <c r="T22" s="249" t="s">
        <v>183</v>
      </c>
      <c r="U22" s="182"/>
      <c r="V22" s="182"/>
    </row>
    <row r="23" spans="2:22" ht="42.75" customHeight="1">
      <c r="B23" s="460"/>
      <c r="C23" s="460"/>
      <c r="E23" s="246">
        <v>8</v>
      </c>
      <c r="F23" s="247"/>
      <c r="G23" s="454" t="s">
        <v>254</v>
      </c>
      <c r="H23" s="454"/>
      <c r="I23" s="454"/>
      <c r="J23" s="454"/>
      <c r="K23" s="454"/>
      <c r="L23" s="454"/>
      <c r="M23" s="454"/>
      <c r="N23" s="454"/>
      <c r="O23" s="454"/>
      <c r="P23" s="454"/>
      <c r="Q23" s="455"/>
      <c r="R23" s="248" t="s">
        <v>183</v>
      </c>
      <c r="S23" s="248" t="s">
        <v>183</v>
      </c>
      <c r="T23" s="249" t="s">
        <v>183</v>
      </c>
      <c r="U23" s="182"/>
      <c r="V23" s="182"/>
    </row>
    <row r="24" spans="2:22" ht="42.75" customHeight="1">
      <c r="B24" s="460"/>
      <c r="C24" s="460"/>
      <c r="E24" s="246">
        <v>9</v>
      </c>
      <c r="F24" s="247"/>
      <c r="G24" s="454" t="s">
        <v>255</v>
      </c>
      <c r="H24" s="454"/>
      <c r="I24" s="454"/>
      <c r="J24" s="454"/>
      <c r="K24" s="454"/>
      <c r="L24" s="454"/>
      <c r="M24" s="454"/>
      <c r="N24" s="454"/>
      <c r="O24" s="454"/>
      <c r="P24" s="454"/>
      <c r="Q24" s="455"/>
      <c r="R24" s="248" t="s">
        <v>183</v>
      </c>
      <c r="S24" s="248" t="s">
        <v>183</v>
      </c>
      <c r="T24" s="249" t="s">
        <v>183</v>
      </c>
      <c r="U24" s="182"/>
      <c r="V24" s="182"/>
    </row>
    <row r="25" spans="2:22" ht="31.5" customHeight="1">
      <c r="B25" s="460"/>
      <c r="C25" s="460"/>
      <c r="E25" s="246">
        <v>10</v>
      </c>
      <c r="F25" s="247"/>
      <c r="G25" s="454" t="s">
        <v>256</v>
      </c>
      <c r="H25" s="454"/>
      <c r="I25" s="454"/>
      <c r="J25" s="454"/>
      <c r="K25" s="454"/>
      <c r="L25" s="454"/>
      <c r="M25" s="454"/>
      <c r="N25" s="454"/>
      <c r="O25" s="454"/>
      <c r="P25" s="454"/>
      <c r="Q25" s="455"/>
      <c r="R25" s="248" t="s">
        <v>183</v>
      </c>
      <c r="S25" s="248" t="s">
        <v>183</v>
      </c>
      <c r="T25" s="249" t="s">
        <v>183</v>
      </c>
      <c r="U25" s="182"/>
      <c r="V25" s="182"/>
    </row>
    <row r="26" spans="2:22" ht="19.5" customHeight="1">
      <c r="B26" s="460"/>
      <c r="C26" s="460"/>
      <c r="E26" s="246">
        <v>11</v>
      </c>
      <c r="F26" s="247"/>
      <c r="G26" s="454" t="s">
        <v>257</v>
      </c>
      <c r="H26" s="454"/>
      <c r="I26" s="454"/>
      <c r="J26" s="454"/>
      <c r="K26" s="454"/>
      <c r="L26" s="454"/>
      <c r="M26" s="454"/>
      <c r="N26" s="454"/>
      <c r="O26" s="454"/>
      <c r="P26" s="454"/>
      <c r="Q26" s="455"/>
      <c r="R26" s="248" t="s">
        <v>183</v>
      </c>
      <c r="S26" s="248" t="s">
        <v>183</v>
      </c>
      <c r="T26" s="249" t="s">
        <v>183</v>
      </c>
      <c r="U26" s="182"/>
      <c r="V26" s="182"/>
    </row>
    <row r="27" spans="2:22" ht="19.5" customHeight="1">
      <c r="B27" s="460"/>
      <c r="C27" s="460"/>
      <c r="E27" s="246">
        <v>12</v>
      </c>
      <c r="F27" s="247"/>
      <c r="G27" s="454" t="s">
        <v>258</v>
      </c>
      <c r="H27" s="454"/>
      <c r="I27" s="454"/>
      <c r="J27" s="454"/>
      <c r="K27" s="454"/>
      <c r="L27" s="454"/>
      <c r="M27" s="454"/>
      <c r="N27" s="454"/>
      <c r="O27" s="454"/>
      <c r="P27" s="454"/>
      <c r="Q27" s="455"/>
      <c r="R27" s="248" t="s">
        <v>183</v>
      </c>
      <c r="S27" s="248" t="s">
        <v>183</v>
      </c>
      <c r="T27" s="249" t="s">
        <v>183</v>
      </c>
      <c r="U27" s="182"/>
      <c r="V27" s="182"/>
    </row>
    <row r="28" spans="2:22" ht="42.75" customHeight="1">
      <c r="B28" s="461"/>
      <c r="C28" s="461"/>
      <c r="E28" s="246">
        <v>13</v>
      </c>
      <c r="F28" s="247"/>
      <c r="G28" s="454" t="s">
        <v>262</v>
      </c>
      <c r="H28" s="454"/>
      <c r="I28" s="454"/>
      <c r="J28" s="454"/>
      <c r="K28" s="454"/>
      <c r="L28" s="454"/>
      <c r="M28" s="454"/>
      <c r="N28" s="454"/>
      <c r="O28" s="454"/>
      <c r="P28" s="454"/>
      <c r="Q28" s="455"/>
      <c r="R28" s="248" t="s">
        <v>183</v>
      </c>
      <c r="S28" s="248" t="s">
        <v>183</v>
      </c>
      <c r="T28" s="249" t="s">
        <v>183</v>
      </c>
      <c r="U28" s="182"/>
      <c r="V28" s="182"/>
    </row>
    <row r="29" spans="2:22" ht="19.5" customHeight="1">
      <c r="B29" s="461"/>
      <c r="C29" s="461"/>
      <c r="E29" s="250">
        <v>14</v>
      </c>
      <c r="F29" s="251"/>
      <c r="G29" s="462" t="s">
        <v>289</v>
      </c>
      <c r="H29" s="462"/>
      <c r="I29" s="462"/>
      <c r="J29" s="462"/>
      <c r="K29" s="462"/>
      <c r="L29" s="462"/>
      <c r="M29" s="462"/>
      <c r="N29" s="462"/>
      <c r="O29" s="462"/>
      <c r="P29" s="462"/>
      <c r="Q29" s="463"/>
      <c r="R29" s="252" t="s">
        <v>183</v>
      </c>
      <c r="S29" s="252" t="s">
        <v>183</v>
      </c>
      <c r="T29" s="253" t="s">
        <v>183</v>
      </c>
      <c r="U29" s="182"/>
      <c r="V29" s="182"/>
    </row>
    <row r="30" spans="1:22" ht="13.5" customHeight="1">
      <c r="A30" s="254"/>
      <c r="B30" s="461"/>
      <c r="C30" s="461"/>
      <c r="D30" s="255" t="s">
        <v>290</v>
      </c>
      <c r="E30" s="174"/>
      <c r="F30" s="174"/>
      <c r="G30" s="256"/>
      <c r="H30" s="257"/>
      <c r="I30" s="257"/>
      <c r="J30" s="257"/>
      <c r="K30" s="257"/>
      <c r="L30" s="257"/>
      <c r="M30" s="257"/>
      <c r="N30" s="257"/>
      <c r="O30" s="257"/>
      <c r="P30" s="257"/>
      <c r="Q30" s="257"/>
      <c r="R30" s="258"/>
      <c r="S30" s="258"/>
      <c r="T30" s="259"/>
      <c r="U30" s="181"/>
      <c r="V30" s="182"/>
    </row>
    <row r="31" spans="1:22" ht="19.5" customHeight="1">
      <c r="A31" s="254"/>
      <c r="B31" s="461"/>
      <c r="C31" s="461"/>
      <c r="D31" s="183"/>
      <c r="E31" s="260">
        <v>15</v>
      </c>
      <c r="F31" s="261"/>
      <c r="G31" s="464" t="s">
        <v>291</v>
      </c>
      <c r="H31" s="464"/>
      <c r="I31" s="464"/>
      <c r="J31" s="464"/>
      <c r="K31" s="464"/>
      <c r="L31" s="464"/>
      <c r="M31" s="464"/>
      <c r="N31" s="464"/>
      <c r="O31" s="464"/>
      <c r="P31" s="464"/>
      <c r="Q31" s="465"/>
      <c r="R31" s="262" t="s">
        <v>183</v>
      </c>
      <c r="S31" s="262" t="s">
        <v>183</v>
      </c>
      <c r="T31" s="263" t="s">
        <v>183</v>
      </c>
      <c r="U31" s="182"/>
      <c r="V31" s="182"/>
    </row>
    <row r="32" spans="1:22" ht="19.5" customHeight="1">
      <c r="A32" s="254"/>
      <c r="B32" s="461"/>
      <c r="C32" s="461"/>
      <c r="D32" s="184"/>
      <c r="E32" s="250">
        <v>16</v>
      </c>
      <c r="F32" s="251"/>
      <c r="G32" s="466" t="s">
        <v>259</v>
      </c>
      <c r="H32" s="466"/>
      <c r="I32" s="466"/>
      <c r="J32" s="466"/>
      <c r="K32" s="466"/>
      <c r="L32" s="466"/>
      <c r="M32" s="466"/>
      <c r="N32" s="466"/>
      <c r="O32" s="466"/>
      <c r="P32" s="466"/>
      <c r="Q32" s="467"/>
      <c r="R32" s="252" t="s">
        <v>183</v>
      </c>
      <c r="S32" s="252" t="s">
        <v>183</v>
      </c>
      <c r="T32" s="253" t="s">
        <v>183</v>
      </c>
      <c r="U32" s="182"/>
      <c r="V32" s="182"/>
    </row>
    <row r="33" spans="1:41" s="75" customFormat="1" ht="9.75" customHeight="1">
      <c r="A33" s="264"/>
      <c r="B33" s="233" t="str">
        <f>'[1]交①'!$B$43</f>
        <v>Ver28-1</v>
      </c>
      <c r="C33" s="265"/>
      <c r="D33" s="265"/>
      <c r="E33" s="265"/>
      <c r="F33" s="265"/>
      <c r="G33" s="265"/>
      <c r="H33" s="265"/>
      <c r="I33" s="265"/>
      <c r="J33" s="265"/>
      <c r="K33" s="265"/>
      <c r="L33" s="265"/>
      <c r="M33" s="265"/>
      <c r="N33" s="265"/>
      <c r="O33" s="265"/>
      <c r="P33" s="265"/>
      <c r="Q33" s="265"/>
      <c r="R33" s="265"/>
      <c r="S33" s="265"/>
      <c r="T33" s="266" t="str">
        <f>+'[1]交①'!$AH$43</f>
        <v>28S</v>
      </c>
      <c r="U33" s="265"/>
      <c r="V33" s="265"/>
      <c r="W33" s="265"/>
      <c r="X33" s="265"/>
      <c r="Y33" s="265"/>
      <c r="Z33" s="265"/>
      <c r="AA33" s="265"/>
      <c r="AB33" s="265"/>
      <c r="AC33" s="265"/>
      <c r="AD33" s="265"/>
      <c r="AE33" s="265"/>
      <c r="AF33" s="265"/>
      <c r="AG33" s="267" t="e">
        <f>'[1]交①'!#REF!</f>
        <v>#REF!</v>
      </c>
      <c r="AN33" s="268"/>
      <c r="AO33" s="268"/>
    </row>
    <row r="40" spans="2:3" ht="13.5">
      <c r="B40" s="185"/>
      <c r="C40" s="185"/>
    </row>
    <row r="42" ht="23.25" customHeight="1"/>
    <row r="43" spans="1:4" ht="11.25" customHeight="1">
      <c r="A43" s="185" t="s">
        <v>135</v>
      </c>
      <c r="D43" s="185"/>
    </row>
  </sheetData>
  <sheetProtection formatCells="0" formatColumns="0" formatRows="0" insertColumns="0" insertRows="0" selectLockedCells="1"/>
  <mergeCells count="35">
    <mergeCell ref="G27:Q27"/>
    <mergeCell ref="B28:C32"/>
    <mergeCell ref="G28:Q28"/>
    <mergeCell ref="G29:Q29"/>
    <mergeCell ref="G31:Q31"/>
    <mergeCell ref="G32:Q32"/>
    <mergeCell ref="B20:C21"/>
    <mergeCell ref="G20:Q20"/>
    <mergeCell ref="G21:Q21"/>
    <mergeCell ref="B22:C22"/>
    <mergeCell ref="G22:Q22"/>
    <mergeCell ref="B23:C27"/>
    <mergeCell ref="G23:Q23"/>
    <mergeCell ref="G24:Q24"/>
    <mergeCell ref="G25:Q25"/>
    <mergeCell ref="G26:Q26"/>
    <mergeCell ref="G16:Q16"/>
    <mergeCell ref="G17:Q17"/>
    <mergeCell ref="B18:C18"/>
    <mergeCell ref="G18:Q18"/>
    <mergeCell ref="B19:C19"/>
    <mergeCell ref="G19:Q19"/>
    <mergeCell ref="E11:T11"/>
    <mergeCell ref="D13:T13"/>
    <mergeCell ref="E14:E15"/>
    <mergeCell ref="F14:Q15"/>
    <mergeCell ref="R14:T14"/>
    <mergeCell ref="U14:V15"/>
    <mergeCell ref="E4:J4"/>
    <mergeCell ref="E6:H6"/>
    <mergeCell ref="I6:T6"/>
    <mergeCell ref="E7:H7"/>
    <mergeCell ref="I7:T7"/>
    <mergeCell ref="E8:H8"/>
    <mergeCell ref="I8:T8"/>
  </mergeCells>
  <printOptions/>
  <pageMargins left="0.15748031496062992" right="0.15748031496062992" top="0.34" bottom="0.2755905511811024" header="0.5118110236220472" footer="0.2362204724409449"/>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289"/>
  <sheetViews>
    <sheetView showGridLines="0" view="pageBreakPreview" zoomScale="85" zoomScaleNormal="85" zoomScaleSheetLayoutView="85" zoomScalePageLayoutView="0" workbookViewId="0" topLeftCell="A1">
      <selection activeCell="E13" sqref="E13:F13"/>
    </sheetView>
  </sheetViews>
  <sheetFormatPr defaultColWidth="9.140625" defaultRowHeight="12"/>
  <cols>
    <col min="1" max="1" width="3.57421875" style="0" customWidth="1"/>
    <col min="2" max="2" width="7.7109375" style="4" bestFit="1" customWidth="1"/>
    <col min="3" max="3" width="19.7109375" style="5" customWidth="1"/>
    <col min="4" max="4" width="12.8515625" style="5" customWidth="1"/>
    <col min="5" max="5" width="16.28125" style="6" customWidth="1"/>
    <col min="6" max="6" width="38.8515625" style="6" customWidth="1"/>
    <col min="7" max="7" width="24.7109375" style="0" customWidth="1"/>
    <col min="8" max="8" width="17.7109375" style="0" customWidth="1"/>
    <col min="9" max="10" width="9.8515625" style="0" customWidth="1"/>
  </cols>
  <sheetData>
    <row r="1" spans="5:6" ht="12">
      <c r="E1"/>
      <c r="F1"/>
    </row>
    <row r="3" spans="5:8" ht="12">
      <c r="E3" s="506" t="s">
        <v>137</v>
      </c>
      <c r="F3" s="507"/>
      <c r="G3" s="79" t="e">
        <f>IF(ISBLANK(#REF!),"",#REF!)</f>
        <v>#REF!</v>
      </c>
      <c r="H3" s="486" t="e">
        <f>DATE(G3+1988,G4,G5)</f>
        <v>#REF!</v>
      </c>
    </row>
    <row r="4" spans="5:8" ht="12">
      <c r="E4" s="508" t="s">
        <v>138</v>
      </c>
      <c r="F4" s="509"/>
      <c r="G4" s="80" t="e">
        <f>IF(ISBLANK(#REF!),"",#REF!)</f>
        <v>#REF!</v>
      </c>
      <c r="H4" s="487"/>
    </row>
    <row r="5" spans="4:8" ht="12">
      <c r="D5" s="6"/>
      <c r="E5" s="510" t="s">
        <v>139</v>
      </c>
      <c r="F5" s="483"/>
      <c r="G5" s="81" t="e">
        <f>IF(ISBLANK(#REF!),"",#REF!)</f>
        <v>#REF!</v>
      </c>
      <c r="H5" s="487"/>
    </row>
    <row r="6" spans="7:8" ht="12">
      <c r="G6" s="7" t="s">
        <v>13</v>
      </c>
      <c r="H6" s="7"/>
    </row>
    <row r="7" spans="2:9" s="13" customFormat="1" ht="12" customHeight="1">
      <c r="B7" s="76" t="s">
        <v>60</v>
      </c>
      <c r="C7" s="514" t="s">
        <v>14</v>
      </c>
      <c r="D7" s="511" t="s">
        <v>39</v>
      </c>
      <c r="E7" s="512"/>
      <c r="F7" s="513"/>
      <c r="G7" s="54" t="e">
        <f>IF(ISBLANK(#REF!),"",#REF!)</f>
        <v>#REF!</v>
      </c>
      <c r="H7" s="55"/>
      <c r="I7" s="55"/>
    </row>
    <row r="8" spans="2:9" s="13" customFormat="1" ht="12">
      <c r="B8" s="130"/>
      <c r="C8" s="515"/>
      <c r="D8" s="514" t="s">
        <v>95</v>
      </c>
      <c r="E8" s="468" t="s">
        <v>96</v>
      </c>
      <c r="F8" s="123" t="s">
        <v>202</v>
      </c>
      <c r="G8" s="30" t="e">
        <f>IF(ISBLANK(#REF!),"",#REF!)</f>
        <v>#REF!</v>
      </c>
      <c r="H8" s="471" t="e">
        <f>IF(ISBLANK(#REF!),"",#REF!)</f>
        <v>#REF!</v>
      </c>
      <c r="I8" s="31"/>
    </row>
    <row r="9" spans="2:9" s="13" customFormat="1" ht="12">
      <c r="B9" s="130"/>
      <c r="C9" s="515"/>
      <c r="D9" s="515"/>
      <c r="E9" s="469"/>
      <c r="F9" s="131" t="s">
        <v>193</v>
      </c>
      <c r="G9" s="32" t="e">
        <f>IF(ISBLANK(#REF!),"",#REF!)</f>
        <v>#REF!</v>
      </c>
      <c r="H9" s="472"/>
      <c r="I9" s="57"/>
    </row>
    <row r="10" spans="2:9" s="13" customFormat="1" ht="12">
      <c r="B10" s="130"/>
      <c r="C10" s="515"/>
      <c r="D10" s="515"/>
      <c r="E10" s="470"/>
      <c r="F10" s="131" t="s">
        <v>191</v>
      </c>
      <c r="G10" s="32" t="e">
        <f>IF(ISBLANK(#REF!),"",#REF!)</f>
        <v>#REF!</v>
      </c>
      <c r="H10" s="473"/>
      <c r="I10" s="57"/>
    </row>
    <row r="11" spans="2:9" s="13" customFormat="1" ht="12">
      <c r="B11" s="77"/>
      <c r="C11" s="515"/>
      <c r="D11" s="515"/>
      <c r="E11" s="484" t="s">
        <v>136</v>
      </c>
      <c r="F11" s="485"/>
      <c r="G11" s="32" t="e">
        <f>IF(ISBLANK(#REF!),"",#REF!)</f>
        <v>#REF!</v>
      </c>
      <c r="H11" s="33"/>
      <c r="I11" s="33"/>
    </row>
    <row r="12" spans="2:9" s="13" customFormat="1" ht="12">
      <c r="B12" s="77"/>
      <c r="C12" s="515"/>
      <c r="D12" s="516"/>
      <c r="E12" s="484" t="s">
        <v>15</v>
      </c>
      <c r="F12" s="485"/>
      <c r="G12" s="32" t="e">
        <f>IF(ISBLANK(#REF!),"",#REF!)</f>
        <v>#REF!</v>
      </c>
      <c r="H12" s="33"/>
      <c r="I12" s="33"/>
    </row>
    <row r="13" spans="2:9" s="13" customFormat="1" ht="12">
      <c r="B13" s="77"/>
      <c r="C13" s="515"/>
      <c r="D13" s="517"/>
      <c r="E13" s="523" t="s">
        <v>16</v>
      </c>
      <c r="F13" s="524"/>
      <c r="G13" s="58" t="e">
        <f>IF(ISBLANK(#REF!),"",#REF!)</f>
        <v>#REF!</v>
      </c>
      <c r="H13" s="59"/>
      <c r="I13" s="59"/>
    </row>
    <row r="14" spans="2:9" s="13" customFormat="1" ht="12">
      <c r="B14" s="77"/>
      <c r="C14" s="515"/>
      <c r="D14" s="41" t="s">
        <v>97</v>
      </c>
      <c r="E14" s="468" t="s">
        <v>96</v>
      </c>
      <c r="F14" s="123" t="s">
        <v>202</v>
      </c>
      <c r="G14" s="56" t="e">
        <f>IF(ISBLANK(#REF!),"",#REF!)</f>
        <v>#REF!</v>
      </c>
      <c r="H14" s="471" t="e">
        <f>IF(ISBLANK(#REF!),"",#REF!)</f>
        <v>#REF!</v>
      </c>
      <c r="I14" s="57" t="e">
        <f>IF(#REF!="■",1,"")</f>
        <v>#REF!</v>
      </c>
    </row>
    <row r="15" spans="2:9" s="13" customFormat="1" ht="12">
      <c r="B15" s="77"/>
      <c r="C15" s="515"/>
      <c r="D15" s="41"/>
      <c r="E15" s="469"/>
      <c r="F15" s="131" t="s">
        <v>193</v>
      </c>
      <c r="G15" s="56" t="e">
        <f>IF(ISBLANK(#REF!),"",#REF!)</f>
        <v>#REF!</v>
      </c>
      <c r="H15" s="472"/>
      <c r="I15" s="57"/>
    </row>
    <row r="16" spans="2:9" s="13" customFormat="1" ht="12">
      <c r="B16" s="77"/>
      <c r="C16" s="515"/>
      <c r="D16" s="41"/>
      <c r="E16" s="470"/>
      <c r="F16" s="131" t="s">
        <v>191</v>
      </c>
      <c r="G16" s="56" t="e">
        <f>IF(ISBLANK(#REF!),"",#REF!)</f>
        <v>#REF!</v>
      </c>
      <c r="H16" s="473"/>
      <c r="I16" s="57"/>
    </row>
    <row r="17" spans="2:9" s="13" customFormat="1" ht="12">
      <c r="B17" s="77"/>
      <c r="C17" s="515"/>
      <c r="D17" s="41"/>
      <c r="E17" s="484" t="s">
        <v>136</v>
      </c>
      <c r="F17" s="485"/>
      <c r="G17" s="32" t="e">
        <f>IF(ISBLANK(#REF!),"",#REF!)</f>
        <v>#REF!</v>
      </c>
      <c r="H17" s="33"/>
      <c r="I17" s="33"/>
    </row>
    <row r="18" spans="2:9" s="13" customFormat="1" ht="12">
      <c r="B18" s="77"/>
      <c r="C18" s="515"/>
      <c r="D18" s="41"/>
      <c r="E18" s="484" t="s">
        <v>15</v>
      </c>
      <c r="F18" s="485"/>
      <c r="G18" s="32" t="e">
        <f>IF(ISBLANK(#REF!),"",#REF!)</f>
        <v>#REF!</v>
      </c>
      <c r="H18" s="33"/>
      <c r="I18" s="33"/>
    </row>
    <row r="19" spans="2:9" s="13" customFormat="1" ht="12">
      <c r="B19" s="77"/>
      <c r="C19" s="515"/>
      <c r="D19" s="41"/>
      <c r="E19" s="523" t="s">
        <v>16</v>
      </c>
      <c r="F19" s="524"/>
      <c r="G19" s="32" t="e">
        <f>IF(ISBLANK(#REF!),"",#REF!)</f>
        <v>#REF!</v>
      </c>
      <c r="H19" s="33"/>
      <c r="I19" s="33"/>
    </row>
    <row r="20" spans="2:9" s="13" customFormat="1" ht="12">
      <c r="B20" s="77"/>
      <c r="C20" s="515"/>
      <c r="D20" s="40" t="s">
        <v>40</v>
      </c>
      <c r="E20" s="468" t="s">
        <v>98</v>
      </c>
      <c r="F20" s="123" t="s">
        <v>202</v>
      </c>
      <c r="G20" s="135" t="e">
        <f>IF(ISBLANK(#REF!),"",#REF!)</f>
        <v>#REF!</v>
      </c>
      <c r="H20" s="471" t="e">
        <f>G20&amp;" "&amp;G21&amp;" "&amp;G22</f>
        <v>#REF!</v>
      </c>
      <c r="I20" s="31"/>
    </row>
    <row r="21" spans="2:9" s="13" customFormat="1" ht="12">
      <c r="B21" s="77"/>
      <c r="C21" s="515"/>
      <c r="D21" s="41"/>
      <c r="E21" s="469"/>
      <c r="F21" s="131" t="s">
        <v>193</v>
      </c>
      <c r="G21" s="136" t="e">
        <f>IF(ISBLANK(#REF!),"",#REF!)</f>
        <v>#REF!</v>
      </c>
      <c r="H21" s="472"/>
      <c r="I21" s="57"/>
    </row>
    <row r="22" spans="2:9" s="13" customFormat="1" ht="12">
      <c r="B22" s="77"/>
      <c r="C22" s="515"/>
      <c r="D22" s="41"/>
      <c r="E22" s="470"/>
      <c r="F22" s="131" t="s">
        <v>191</v>
      </c>
      <c r="G22" s="136" t="e">
        <f>IF(ISBLANK(#REF!),"",#REF!)</f>
        <v>#REF!</v>
      </c>
      <c r="H22" s="473"/>
      <c r="I22" s="57"/>
    </row>
    <row r="23" spans="1:9" s="13" customFormat="1" ht="12">
      <c r="A23"/>
      <c r="B23" s="77"/>
      <c r="C23" s="515"/>
      <c r="D23" s="41"/>
      <c r="E23" s="484" t="s">
        <v>136</v>
      </c>
      <c r="F23" s="485"/>
      <c r="G23" s="137" t="e">
        <f>IF(ISBLANK(#REF!),"",#REF!)</f>
        <v>#REF!</v>
      </c>
      <c r="H23" s="33"/>
      <c r="I23" s="33"/>
    </row>
    <row r="24" spans="2:9" s="13" customFormat="1" ht="12">
      <c r="B24" s="77"/>
      <c r="C24" s="515"/>
      <c r="D24" s="41"/>
      <c r="E24" s="484" t="s">
        <v>15</v>
      </c>
      <c r="F24" s="485"/>
      <c r="G24" s="137" t="e">
        <f>IF(ISBLANK(#REF!),"",#REF!)</f>
        <v>#REF!</v>
      </c>
      <c r="H24" s="33"/>
      <c r="I24" s="33"/>
    </row>
    <row r="25" spans="2:9" s="13" customFormat="1" ht="12">
      <c r="B25" s="77"/>
      <c r="C25" s="515"/>
      <c r="D25" s="41"/>
      <c r="E25" s="484" t="s">
        <v>16</v>
      </c>
      <c r="F25" s="485"/>
      <c r="G25" s="137" t="e">
        <f>IF(ISBLANK(#REF!),"",#REF!)</f>
        <v>#REF!</v>
      </c>
      <c r="H25" s="33"/>
      <c r="I25" s="33"/>
    </row>
    <row r="26" spans="2:9" s="13" customFormat="1" ht="12">
      <c r="B26" s="77"/>
      <c r="C26" s="515"/>
      <c r="D26" s="41"/>
      <c r="E26" s="484" t="s">
        <v>7</v>
      </c>
      <c r="F26" s="485"/>
      <c r="G26" s="137" t="e">
        <f>IF(ISBLANK(#REF!),"",#REF!)</f>
        <v>#REF!</v>
      </c>
      <c r="H26" s="33"/>
      <c r="I26" s="33"/>
    </row>
    <row r="27" spans="2:9" s="13" customFormat="1" ht="12">
      <c r="B27" s="78"/>
      <c r="C27" s="520"/>
      <c r="D27" s="41"/>
      <c r="E27" s="523" t="s">
        <v>41</v>
      </c>
      <c r="F27" s="524"/>
      <c r="G27" s="137" t="e">
        <f>IF(ISBLANK(#REF!),"",#REF!)</f>
        <v>#REF!</v>
      </c>
      <c r="H27" s="33"/>
      <c r="I27" s="33"/>
    </row>
    <row r="28" spans="2:10" ht="12">
      <c r="B28" s="556" t="s">
        <v>61</v>
      </c>
      <c r="C28" s="518" t="s">
        <v>99</v>
      </c>
      <c r="D28" s="519"/>
      <c r="E28" s="47" t="s">
        <v>56</v>
      </c>
      <c r="F28" s="48"/>
      <c r="G28" s="108" t="e">
        <f>DATE(#REF!+1988,#REF!,#REF!)</f>
        <v>#REF!</v>
      </c>
      <c r="H28" s="9" t="e">
        <f>IF(ISBLANK(#REF!),"",#REF!)</f>
        <v>#REF!</v>
      </c>
      <c r="I28" s="9" t="e">
        <f>IF(ISBLANK(#REF!),"",#REF!)</f>
        <v>#REF!</v>
      </c>
      <c r="J28" t="e">
        <f>IF(ISBLANK(#REF!),"",#REF!)</f>
        <v>#REF!</v>
      </c>
    </row>
    <row r="29" spans="2:9" ht="12">
      <c r="B29" s="557"/>
      <c r="C29" s="298"/>
      <c r="D29" s="299"/>
      <c r="E29" s="49" t="s">
        <v>75</v>
      </c>
      <c r="F29" s="50"/>
      <c r="G29" s="18" t="e">
        <f>IF(ISBLANK(#REF!),"",#REF!)</f>
        <v>#REF!</v>
      </c>
      <c r="H29" s="10"/>
      <c r="I29" s="10"/>
    </row>
    <row r="30" spans="2:9" ht="12">
      <c r="B30" s="557"/>
      <c r="C30" s="298"/>
      <c r="D30" s="299"/>
      <c r="E30" s="49" t="s">
        <v>185</v>
      </c>
      <c r="F30" s="50"/>
      <c r="G30" s="18" t="e">
        <f>IF(ISBLANK(#REF!),"",#REF!)</f>
        <v>#REF!</v>
      </c>
      <c r="H30" s="10"/>
      <c r="I30" s="10"/>
    </row>
    <row r="31" spans="2:9" ht="12">
      <c r="B31" s="557"/>
      <c r="C31" s="298"/>
      <c r="D31" s="299"/>
      <c r="E31" s="49" t="s">
        <v>198</v>
      </c>
      <c r="F31" s="50"/>
      <c r="G31" s="18" t="e">
        <f>IF(ISBLANK(#REF!),"",#REF!)</f>
        <v>#REF!</v>
      </c>
      <c r="H31" s="10"/>
      <c r="I31" s="10"/>
    </row>
    <row r="32" spans="2:9" ht="12">
      <c r="B32" s="557"/>
      <c r="C32" s="298"/>
      <c r="D32" s="299"/>
      <c r="E32" s="488" t="s">
        <v>55</v>
      </c>
      <c r="F32" s="50" t="s">
        <v>189</v>
      </c>
      <c r="G32" s="18" t="e">
        <f>IF(ISBLANK(#REF!),"",#REF!)</f>
        <v>#REF!</v>
      </c>
      <c r="H32" s="10"/>
      <c r="I32" s="10"/>
    </row>
    <row r="33" spans="2:9" ht="12">
      <c r="B33" s="557"/>
      <c r="C33" s="298"/>
      <c r="D33" s="299"/>
      <c r="E33" s="489"/>
      <c r="F33" s="50" t="s">
        <v>188</v>
      </c>
      <c r="G33" s="18" t="e">
        <f>IF(ISBLANK(#REF!),"",#REF!)</f>
        <v>#REF!</v>
      </c>
      <c r="H33" s="10"/>
      <c r="I33" s="10"/>
    </row>
    <row r="34" spans="2:9" ht="12">
      <c r="B34" s="557"/>
      <c r="C34" s="300"/>
      <c r="D34" s="301"/>
      <c r="E34" s="51" t="s">
        <v>68</v>
      </c>
      <c r="F34" s="52"/>
      <c r="G34" s="20" t="e">
        <f>IF(ISBLANK(#REF!),"",#REF!)</f>
        <v>#REF!</v>
      </c>
      <c r="H34" s="12"/>
      <c r="I34" s="12"/>
    </row>
    <row r="35" spans="2:9" ht="12">
      <c r="B35" s="557"/>
      <c r="C35" s="522" t="s">
        <v>21</v>
      </c>
      <c r="D35" s="543" t="s">
        <v>18</v>
      </c>
      <c r="E35" s="559" t="s">
        <v>1</v>
      </c>
      <c r="F35" s="507"/>
      <c r="G35" s="16" t="e">
        <f>IF(#REF!="■",1,"")</f>
        <v>#REF!</v>
      </c>
      <c r="H35" s="9"/>
      <c r="I35" s="9"/>
    </row>
    <row r="36" spans="2:9" ht="12">
      <c r="B36" s="557"/>
      <c r="C36" s="504"/>
      <c r="D36" s="544"/>
      <c r="E36" s="521" t="s">
        <v>19</v>
      </c>
      <c r="F36" s="509"/>
      <c r="G36" s="18" t="e">
        <f>IF(ISBLANK(#REF!),"",#REF!)</f>
        <v>#REF!</v>
      </c>
      <c r="H36" s="10"/>
      <c r="I36" s="10"/>
    </row>
    <row r="37" spans="2:9" ht="12">
      <c r="B37" s="557"/>
      <c r="C37" s="504"/>
      <c r="D37" s="544"/>
      <c r="E37" s="482" t="s">
        <v>3</v>
      </c>
      <c r="F37" s="483"/>
      <c r="G37" s="20" t="e">
        <f>IF(ISBLANK(#REF!),"",#REF!)</f>
        <v>#REF!</v>
      </c>
      <c r="H37" s="12"/>
      <c r="I37" s="12"/>
    </row>
    <row r="38" spans="2:9" ht="12">
      <c r="B38" s="557"/>
      <c r="C38" s="504"/>
      <c r="D38" s="544"/>
      <c r="E38" s="559" t="s">
        <v>2</v>
      </c>
      <c r="F38" s="507"/>
      <c r="G38" s="16" t="e">
        <f>IF(#REF!="■",1,"")</f>
        <v>#REF!</v>
      </c>
      <c r="H38" s="9"/>
      <c r="I38" s="9"/>
    </row>
    <row r="39" spans="2:9" ht="12">
      <c r="B39" s="557"/>
      <c r="C39" s="504"/>
      <c r="D39" s="544"/>
      <c r="E39" s="521" t="s">
        <v>19</v>
      </c>
      <c r="F39" s="509"/>
      <c r="G39" s="18" t="e">
        <f>IF(ISBLANK(#REF!),"",#REF!)</f>
        <v>#REF!</v>
      </c>
      <c r="H39" s="72"/>
      <c r="I39" s="72"/>
    </row>
    <row r="40" spans="2:9" ht="12">
      <c r="B40" s="557"/>
      <c r="C40" s="504"/>
      <c r="D40" s="544"/>
      <c r="E40" s="521" t="s">
        <v>3</v>
      </c>
      <c r="F40" s="509"/>
      <c r="G40" s="22" t="e">
        <f>IF(ISBLANK(#REF!),"",#REF!)</f>
        <v>#REF!</v>
      </c>
      <c r="H40" s="10"/>
      <c r="I40" s="10"/>
    </row>
    <row r="41" spans="2:9" ht="12">
      <c r="B41" s="557"/>
      <c r="C41" s="504"/>
      <c r="D41" s="544"/>
      <c r="E41" s="510" t="s">
        <v>23</v>
      </c>
      <c r="F41" s="483"/>
      <c r="G41" s="20" t="e">
        <f>IF(ISBLANK(#REF!),"",#REF!)</f>
        <v>#REF!</v>
      </c>
      <c r="H41" s="14"/>
      <c r="I41" s="14"/>
    </row>
    <row r="42" spans="2:9" ht="12">
      <c r="B42" s="557"/>
      <c r="C42" s="504"/>
      <c r="D42" s="544"/>
      <c r="E42" s="506" t="s">
        <v>100</v>
      </c>
      <c r="F42" s="507"/>
      <c r="G42" s="25" t="e">
        <f>IF(ISBLANK(#REF!),"",#REF!)</f>
        <v>#REF!</v>
      </c>
      <c r="H42" s="9"/>
      <c r="I42" s="9"/>
    </row>
    <row r="43" spans="2:9" ht="12">
      <c r="B43" s="557"/>
      <c r="C43" s="504"/>
      <c r="D43" s="544"/>
      <c r="E43" s="42" t="s">
        <v>101</v>
      </c>
      <c r="F43" s="46"/>
      <c r="G43" s="22" t="e">
        <f>IF(ISBLANK(#REF!),"",#REF!)</f>
        <v>#REF!</v>
      </c>
      <c r="H43" s="10"/>
      <c r="I43" s="10"/>
    </row>
    <row r="44" spans="2:9" ht="12">
      <c r="B44" s="557"/>
      <c r="C44" s="504"/>
      <c r="D44" s="517"/>
      <c r="E44" s="53" t="s">
        <v>102</v>
      </c>
      <c r="F44" s="45"/>
      <c r="G44" s="20" t="e">
        <f>IF(#REF!="■",1,"")</f>
        <v>#REF!</v>
      </c>
      <c r="H44" s="12"/>
      <c r="I44" s="12"/>
    </row>
    <row r="45" spans="2:9" ht="12">
      <c r="B45" s="557"/>
      <c r="C45" s="504"/>
      <c r="D45" s="541" t="s">
        <v>6</v>
      </c>
      <c r="E45" s="545" t="s">
        <v>20</v>
      </c>
      <c r="F45" s="8" t="s">
        <v>22</v>
      </c>
      <c r="G45" s="16" t="e">
        <f>IF(ISBLANK(#REF!),"",#REF!)</f>
        <v>#REF!</v>
      </c>
      <c r="H45" s="79" t="e">
        <f>IF(ISBLANK(#REF!),"",#REF!)</f>
        <v>#REF!</v>
      </c>
      <c r="I45" s="79"/>
    </row>
    <row r="46" spans="2:9" ht="12">
      <c r="B46" s="557"/>
      <c r="C46" s="504"/>
      <c r="D46" s="542"/>
      <c r="E46" s="503"/>
      <c r="F46" s="17" t="s">
        <v>1</v>
      </c>
      <c r="G46" s="18" t="e">
        <f>IF(#REF!="■",1,"")</f>
        <v>#REF!</v>
      </c>
      <c r="H46" s="80"/>
      <c r="I46" s="80"/>
    </row>
    <row r="47" spans="2:9" ht="12">
      <c r="B47" s="557"/>
      <c r="C47" s="504"/>
      <c r="D47" s="542"/>
      <c r="E47" s="503"/>
      <c r="F47" s="17" t="s">
        <v>2</v>
      </c>
      <c r="G47" s="18" t="e">
        <f>IF(#REF!="■",1,"")</f>
        <v>#REF!</v>
      </c>
      <c r="H47" s="80"/>
      <c r="I47" s="80"/>
    </row>
    <row r="48" spans="2:9" ht="12">
      <c r="B48" s="557"/>
      <c r="C48" s="504"/>
      <c r="D48" s="542"/>
      <c r="E48" s="503"/>
      <c r="F48" s="21" t="s">
        <v>23</v>
      </c>
      <c r="G48" s="22" t="e">
        <f>IF(ISBLANK(#REF!),"",#REF!)</f>
        <v>#REF!</v>
      </c>
      <c r="H48" s="80"/>
      <c r="I48" s="80"/>
    </row>
    <row r="49" spans="2:9" ht="12">
      <c r="B49" s="557"/>
      <c r="C49" s="504"/>
      <c r="D49" s="542"/>
      <c r="E49" s="504"/>
      <c r="F49" s="43" t="s">
        <v>66</v>
      </c>
      <c r="G49" s="22" t="e">
        <f>IF(#REF!="■",1,"")</f>
        <v>#REF!</v>
      </c>
      <c r="H49" s="80"/>
      <c r="I49" s="80"/>
    </row>
    <row r="50" spans="2:9" ht="12">
      <c r="B50" s="557"/>
      <c r="C50" s="504"/>
      <c r="D50" s="542"/>
      <c r="E50" s="505"/>
      <c r="F50" s="11" t="s">
        <v>67</v>
      </c>
      <c r="G50" s="20" t="e">
        <f>IF(#REF!="■",1,"")</f>
        <v>#REF!</v>
      </c>
      <c r="H50" s="81"/>
      <c r="I50" s="81"/>
    </row>
    <row r="51" spans="2:9" ht="12">
      <c r="B51" s="557"/>
      <c r="C51" s="504"/>
      <c r="D51" s="542"/>
      <c r="E51" s="502" t="s">
        <v>24</v>
      </c>
      <c r="F51" s="8" t="s">
        <v>22</v>
      </c>
      <c r="G51" s="16" t="e">
        <f>IF(ISBLANK(#REF!),"",#REF!)</f>
        <v>#REF!</v>
      </c>
      <c r="H51" s="79" t="e">
        <f>IF(ISBLANK(#REF!),"",#REF!)</f>
        <v>#REF!</v>
      </c>
      <c r="I51" s="79"/>
    </row>
    <row r="52" spans="2:9" ht="12">
      <c r="B52" s="557"/>
      <c r="C52" s="504"/>
      <c r="D52" s="542"/>
      <c r="E52" s="503"/>
      <c r="F52" s="17" t="s">
        <v>1</v>
      </c>
      <c r="G52" s="18" t="e">
        <f>IF(#REF!="■",1,"")</f>
        <v>#REF!</v>
      </c>
      <c r="H52" s="80"/>
      <c r="I52" s="80"/>
    </row>
    <row r="53" spans="2:9" ht="12">
      <c r="B53" s="557"/>
      <c r="C53" s="504"/>
      <c r="D53" s="542"/>
      <c r="E53" s="503"/>
      <c r="F53" s="17" t="s">
        <v>2</v>
      </c>
      <c r="G53" s="18" t="e">
        <f>IF(#REF!="■",1,"")</f>
        <v>#REF!</v>
      </c>
      <c r="H53" s="80"/>
      <c r="I53" s="80"/>
    </row>
    <row r="54" spans="2:9" ht="12">
      <c r="B54" s="557"/>
      <c r="C54" s="504"/>
      <c r="D54" s="542"/>
      <c r="E54" s="503"/>
      <c r="F54" s="21" t="s">
        <v>23</v>
      </c>
      <c r="G54" s="22" t="e">
        <f>IF(ISBLANK(#REF!),"",#REF!)</f>
        <v>#REF!</v>
      </c>
      <c r="H54" s="111"/>
      <c r="I54" s="111"/>
    </row>
    <row r="55" spans="2:9" ht="12">
      <c r="B55" s="557"/>
      <c r="C55" s="504"/>
      <c r="D55" s="542"/>
      <c r="E55" s="504"/>
      <c r="F55" s="43" t="s">
        <v>66</v>
      </c>
      <c r="G55" s="18" t="e">
        <f>IF(#REF!="■",1,"")</f>
        <v>#REF!</v>
      </c>
      <c r="H55" s="80"/>
      <c r="I55" s="80"/>
    </row>
    <row r="56" spans="2:9" ht="12">
      <c r="B56" s="557"/>
      <c r="C56" s="504"/>
      <c r="D56" s="542"/>
      <c r="E56" s="505"/>
      <c r="F56" s="11" t="s">
        <v>67</v>
      </c>
      <c r="G56" s="20" t="e">
        <f>IF(#REF!="■",1,"")</f>
        <v>#REF!</v>
      </c>
      <c r="H56" s="81"/>
      <c r="I56" s="81"/>
    </row>
    <row r="57" spans="2:9" ht="12">
      <c r="B57" s="557"/>
      <c r="C57" s="504"/>
      <c r="D57" s="542"/>
      <c r="E57" s="502" t="s">
        <v>25</v>
      </c>
      <c r="F57" s="8" t="s">
        <v>22</v>
      </c>
      <c r="G57" s="16" t="e">
        <f>IF(ISBLANK(#REF!),"",#REF!)</f>
        <v>#REF!</v>
      </c>
      <c r="H57" s="79" t="e">
        <f>IF(ISBLANK(#REF!),"",#REF!)</f>
        <v>#REF!</v>
      </c>
      <c r="I57" s="79"/>
    </row>
    <row r="58" spans="2:9" ht="12">
      <c r="B58" s="557"/>
      <c r="C58" s="504"/>
      <c r="D58" s="542"/>
      <c r="E58" s="503"/>
      <c r="F58" s="17" t="s">
        <v>1</v>
      </c>
      <c r="G58" s="18" t="e">
        <f>IF(#REF!="■",1,"")</f>
        <v>#REF!</v>
      </c>
      <c r="H58" s="80"/>
      <c r="I58" s="80"/>
    </row>
    <row r="59" spans="2:9" ht="12">
      <c r="B59" s="557"/>
      <c r="C59" s="504"/>
      <c r="D59" s="542"/>
      <c r="E59" s="503"/>
      <c r="F59" s="17" t="s">
        <v>2</v>
      </c>
      <c r="G59" s="18" t="e">
        <f>IF(#REF!="■",1,"")</f>
        <v>#REF!</v>
      </c>
      <c r="H59" s="80"/>
      <c r="I59" s="80"/>
    </row>
    <row r="60" spans="2:9" ht="12">
      <c r="B60" s="557"/>
      <c r="C60" s="504"/>
      <c r="D60" s="542"/>
      <c r="E60" s="503"/>
      <c r="F60" s="21" t="s">
        <v>23</v>
      </c>
      <c r="G60" s="22" t="e">
        <f>IF(ISBLANK(#REF!),"",#REF!)</f>
        <v>#REF!</v>
      </c>
      <c r="H60" s="111"/>
      <c r="I60" s="111"/>
    </row>
    <row r="61" spans="2:9" ht="12">
      <c r="B61" s="557"/>
      <c r="C61" s="504"/>
      <c r="D61" s="542"/>
      <c r="E61" s="504"/>
      <c r="F61" s="43" t="s">
        <v>66</v>
      </c>
      <c r="G61" s="18" t="e">
        <f>IF(#REF!="■",1,"")</f>
        <v>#REF!</v>
      </c>
      <c r="H61" s="80"/>
      <c r="I61" s="80"/>
    </row>
    <row r="62" spans="2:9" ht="12">
      <c r="B62" s="557"/>
      <c r="C62" s="504"/>
      <c r="D62" s="542"/>
      <c r="E62" s="505"/>
      <c r="F62" s="11" t="s">
        <v>67</v>
      </c>
      <c r="G62" s="20" t="e">
        <f>IF(#REF!="■",1,"")</f>
        <v>#REF!</v>
      </c>
      <c r="H62" s="81"/>
      <c r="I62" s="81"/>
    </row>
    <row r="63" spans="2:9" ht="12">
      <c r="B63" s="557"/>
      <c r="C63" s="504"/>
      <c r="D63" s="542"/>
      <c r="E63" s="502" t="s">
        <v>26</v>
      </c>
      <c r="F63" s="8" t="s">
        <v>22</v>
      </c>
      <c r="G63" s="16" t="e">
        <f>IF(ISBLANK(#REF!),"",#REF!)</f>
        <v>#REF!</v>
      </c>
      <c r="H63" s="79" t="e">
        <f>IF(ISBLANK(#REF!),"",#REF!)</f>
        <v>#REF!</v>
      </c>
      <c r="I63" s="79"/>
    </row>
    <row r="64" spans="2:9" ht="12">
      <c r="B64" s="557"/>
      <c r="C64" s="504"/>
      <c r="D64" s="542"/>
      <c r="E64" s="503"/>
      <c r="F64" s="17" t="s">
        <v>1</v>
      </c>
      <c r="G64" s="18" t="e">
        <f>IF(#REF!="■",1,"")</f>
        <v>#REF!</v>
      </c>
      <c r="H64" s="80"/>
      <c r="I64" s="80"/>
    </row>
    <row r="65" spans="2:9" ht="12">
      <c r="B65" s="557"/>
      <c r="C65" s="504"/>
      <c r="D65" s="542"/>
      <c r="E65" s="503"/>
      <c r="F65" s="17" t="s">
        <v>2</v>
      </c>
      <c r="G65" s="18" t="e">
        <f>IF(#REF!="■",1,"")</f>
        <v>#REF!</v>
      </c>
      <c r="H65" s="80"/>
      <c r="I65" s="80"/>
    </row>
    <row r="66" spans="2:9" ht="12">
      <c r="B66" s="557"/>
      <c r="C66" s="504"/>
      <c r="D66" s="542"/>
      <c r="E66" s="503"/>
      <c r="F66" s="21" t="s">
        <v>23</v>
      </c>
      <c r="G66" s="22" t="e">
        <f>IF(ISBLANK(#REF!),"",#REF!)</f>
        <v>#REF!</v>
      </c>
      <c r="H66" s="111"/>
      <c r="I66" s="111"/>
    </row>
    <row r="67" spans="2:9" ht="12">
      <c r="B67" s="557"/>
      <c r="C67" s="504"/>
      <c r="D67" s="542"/>
      <c r="E67" s="504"/>
      <c r="F67" s="43" t="s">
        <v>66</v>
      </c>
      <c r="G67" s="18" t="e">
        <f>IF(#REF!="■",1,"")</f>
        <v>#REF!</v>
      </c>
      <c r="H67" s="80"/>
      <c r="I67" s="80"/>
    </row>
    <row r="68" spans="2:9" ht="12">
      <c r="B68" s="557"/>
      <c r="C68" s="504"/>
      <c r="D68" s="542"/>
      <c r="E68" s="505"/>
      <c r="F68" s="11" t="s">
        <v>67</v>
      </c>
      <c r="G68" s="20" t="e">
        <f>IF(#REF!="■",1,"")</f>
        <v>#REF!</v>
      </c>
      <c r="H68" s="81"/>
      <c r="I68" s="81"/>
    </row>
    <row r="69" spans="2:9" ht="12">
      <c r="B69" s="557"/>
      <c r="C69" s="504"/>
      <c r="D69" s="542"/>
      <c r="E69" s="502" t="s">
        <v>27</v>
      </c>
      <c r="F69" s="8" t="s">
        <v>22</v>
      </c>
      <c r="G69" s="16" t="e">
        <f>IF(ISBLANK(#REF!),"",#REF!)</f>
        <v>#REF!</v>
      </c>
      <c r="H69" s="79" t="e">
        <f>IF(ISBLANK(#REF!),"",#REF!)</f>
        <v>#REF!</v>
      </c>
      <c r="I69" s="79"/>
    </row>
    <row r="70" spans="2:9" ht="12">
      <c r="B70" s="557"/>
      <c r="C70" s="504"/>
      <c r="D70" s="542"/>
      <c r="E70" s="503"/>
      <c r="F70" s="17" t="s">
        <v>1</v>
      </c>
      <c r="G70" s="18" t="e">
        <f>IF(#REF!="■",1,"")</f>
        <v>#REF!</v>
      </c>
      <c r="H70" s="80"/>
      <c r="I70" s="80"/>
    </row>
    <row r="71" spans="2:9" ht="12">
      <c r="B71" s="557"/>
      <c r="C71" s="504"/>
      <c r="D71" s="542"/>
      <c r="E71" s="503"/>
      <c r="F71" s="17" t="s">
        <v>2</v>
      </c>
      <c r="G71" s="18" t="e">
        <f>IF(#REF!="■",1,"")</f>
        <v>#REF!</v>
      </c>
      <c r="H71" s="80"/>
      <c r="I71" s="80"/>
    </row>
    <row r="72" spans="2:9" ht="12">
      <c r="B72" s="557"/>
      <c r="C72" s="504"/>
      <c r="D72" s="542"/>
      <c r="E72" s="503"/>
      <c r="F72" s="21" t="s">
        <v>23</v>
      </c>
      <c r="G72" s="22" t="e">
        <f>IF(ISBLANK(#REF!),"",#REF!)</f>
        <v>#REF!</v>
      </c>
      <c r="H72" s="111"/>
      <c r="I72" s="111"/>
    </row>
    <row r="73" spans="2:9" ht="12">
      <c r="B73" s="557"/>
      <c r="C73" s="504"/>
      <c r="D73" s="542"/>
      <c r="E73" s="504"/>
      <c r="F73" s="43" t="s">
        <v>66</v>
      </c>
      <c r="G73" s="18" t="e">
        <f>IF(#REF!="■",1,"")</f>
        <v>#REF!</v>
      </c>
      <c r="H73" s="80"/>
      <c r="I73" s="80"/>
    </row>
    <row r="74" spans="2:9" ht="12">
      <c r="B74" s="557"/>
      <c r="C74" s="504"/>
      <c r="D74" s="542"/>
      <c r="E74" s="505"/>
      <c r="F74" s="11" t="s">
        <v>67</v>
      </c>
      <c r="G74" s="20" t="e">
        <f>IF(#REF!="■",1,"")</f>
        <v>#REF!</v>
      </c>
      <c r="H74" s="81"/>
      <c r="I74" s="81"/>
    </row>
    <row r="75" spans="2:9" ht="12">
      <c r="B75" s="557"/>
      <c r="C75" s="504"/>
      <c r="D75" s="542"/>
      <c r="E75" s="502" t="s">
        <v>103</v>
      </c>
      <c r="F75" s="8" t="s">
        <v>22</v>
      </c>
      <c r="G75" s="16" t="e">
        <f>IF(ISBLANK(#REF!),"",#REF!)</f>
        <v>#REF!</v>
      </c>
      <c r="H75" s="79" t="e">
        <f>IF(ISBLANK(#REF!),"",#REF!)</f>
        <v>#REF!</v>
      </c>
      <c r="I75" s="79"/>
    </row>
    <row r="76" spans="2:9" ht="12">
      <c r="B76" s="557"/>
      <c r="C76" s="504"/>
      <c r="D76" s="542"/>
      <c r="E76" s="503"/>
      <c r="F76" s="17" t="s">
        <v>1</v>
      </c>
      <c r="G76" s="18" t="e">
        <f>IF(#REF!="■",1,"")</f>
        <v>#REF!</v>
      </c>
      <c r="H76" s="80"/>
      <c r="I76" s="80"/>
    </row>
    <row r="77" spans="2:9" ht="12">
      <c r="B77" s="557"/>
      <c r="C77" s="504"/>
      <c r="D77" s="542"/>
      <c r="E77" s="503"/>
      <c r="F77" s="17" t="s">
        <v>2</v>
      </c>
      <c r="G77" s="18" t="e">
        <f>IF(#REF!="■",1,"")</f>
        <v>#REF!</v>
      </c>
      <c r="H77" s="80"/>
      <c r="I77" s="80"/>
    </row>
    <row r="78" spans="2:9" ht="12">
      <c r="B78" s="557"/>
      <c r="C78" s="504"/>
      <c r="D78" s="542"/>
      <c r="E78" s="503"/>
      <c r="F78" s="21" t="s">
        <v>23</v>
      </c>
      <c r="G78" s="22" t="e">
        <f>IF(ISBLANK(#REF!),"",#REF!)</f>
        <v>#REF!</v>
      </c>
      <c r="H78" s="111"/>
      <c r="I78" s="111"/>
    </row>
    <row r="79" spans="2:9" ht="12">
      <c r="B79" s="557"/>
      <c r="C79" s="504"/>
      <c r="D79" s="542"/>
      <c r="E79" s="504"/>
      <c r="F79" s="43" t="s">
        <v>66</v>
      </c>
      <c r="G79" s="18" t="e">
        <f>IF(#REF!="■",1,"")</f>
        <v>#REF!</v>
      </c>
      <c r="H79" s="80"/>
      <c r="I79" s="80"/>
    </row>
    <row r="80" spans="2:9" ht="12">
      <c r="B80" s="557"/>
      <c r="C80" s="504"/>
      <c r="D80" s="542"/>
      <c r="E80" s="505"/>
      <c r="F80" s="11" t="s">
        <v>67</v>
      </c>
      <c r="G80" s="20" t="e">
        <f>IF(#REF!="■",1,"")</f>
        <v>#REF!</v>
      </c>
      <c r="H80" s="81"/>
      <c r="I80" s="81"/>
    </row>
    <row r="81" spans="2:9" ht="12">
      <c r="B81" s="557"/>
      <c r="C81" s="504"/>
      <c r="D81" s="542"/>
      <c r="E81" s="502" t="s">
        <v>104</v>
      </c>
      <c r="F81" s="8" t="s">
        <v>22</v>
      </c>
      <c r="G81" s="16" t="e">
        <f>IF(ISBLANK(#REF!),"",#REF!)</f>
        <v>#REF!</v>
      </c>
      <c r="H81" s="79" t="e">
        <f>IF(ISBLANK(#REF!),"",#REF!)</f>
        <v>#REF!</v>
      </c>
      <c r="I81" s="79"/>
    </row>
    <row r="82" spans="2:9" ht="12">
      <c r="B82" s="557"/>
      <c r="C82" s="504"/>
      <c r="D82" s="542"/>
      <c r="E82" s="503"/>
      <c r="F82" s="17" t="s">
        <v>1</v>
      </c>
      <c r="G82" s="18" t="e">
        <f>IF(#REF!="■",1,"")</f>
        <v>#REF!</v>
      </c>
      <c r="H82" s="80"/>
      <c r="I82" s="80"/>
    </row>
    <row r="83" spans="2:9" ht="12">
      <c r="B83" s="557"/>
      <c r="C83" s="504"/>
      <c r="D83" s="542"/>
      <c r="E83" s="503"/>
      <c r="F83" s="17" t="s">
        <v>2</v>
      </c>
      <c r="G83" s="18" t="e">
        <f>IF(#REF!="■",1,"")</f>
        <v>#REF!</v>
      </c>
      <c r="H83" s="80"/>
      <c r="I83" s="80"/>
    </row>
    <row r="84" spans="2:9" ht="12">
      <c r="B84" s="557"/>
      <c r="C84" s="504"/>
      <c r="D84" s="542"/>
      <c r="E84" s="503"/>
      <c r="F84" s="21" t="s">
        <v>23</v>
      </c>
      <c r="G84" s="22" t="e">
        <f>IF(ISBLANK(#REF!),"",#REF!)</f>
        <v>#REF!</v>
      </c>
      <c r="H84" s="111"/>
      <c r="I84" s="111"/>
    </row>
    <row r="85" spans="2:9" ht="12">
      <c r="B85" s="557"/>
      <c r="C85" s="504"/>
      <c r="D85" s="542"/>
      <c r="E85" s="504"/>
      <c r="F85" s="43" t="s">
        <v>66</v>
      </c>
      <c r="G85" s="18" t="e">
        <f>IF(#REF!="■",1,"")</f>
        <v>#REF!</v>
      </c>
      <c r="H85" s="80"/>
      <c r="I85" s="80"/>
    </row>
    <row r="86" spans="2:9" ht="12">
      <c r="B86" s="557"/>
      <c r="C86" s="504"/>
      <c r="D86" s="542"/>
      <c r="E86" s="505"/>
      <c r="F86" s="11" t="s">
        <v>67</v>
      </c>
      <c r="G86" s="20" t="e">
        <f>IF(#REF!="■",1,"")</f>
        <v>#REF!</v>
      </c>
      <c r="H86" s="81"/>
      <c r="I86" s="81"/>
    </row>
    <row r="87" spans="2:9" ht="12">
      <c r="B87" s="557"/>
      <c r="C87" s="504"/>
      <c r="D87" s="542"/>
      <c r="E87" s="502" t="s">
        <v>105</v>
      </c>
      <c r="F87" s="8" t="s">
        <v>22</v>
      </c>
      <c r="G87" s="16" t="e">
        <f>IF(ISBLANK(#REF!),"",#REF!)</f>
        <v>#REF!</v>
      </c>
      <c r="H87" s="79" t="e">
        <f>IF(ISBLANK(#REF!),"",#REF!)</f>
        <v>#REF!</v>
      </c>
      <c r="I87" s="79"/>
    </row>
    <row r="88" spans="2:9" ht="12">
      <c r="B88" s="557"/>
      <c r="C88" s="504"/>
      <c r="D88" s="542"/>
      <c r="E88" s="503"/>
      <c r="F88" s="17" t="s">
        <v>1</v>
      </c>
      <c r="G88" s="18" t="e">
        <f>IF(#REF!="■",1,"")</f>
        <v>#REF!</v>
      </c>
      <c r="H88" s="80"/>
      <c r="I88" s="80"/>
    </row>
    <row r="89" spans="2:9" ht="12">
      <c r="B89" s="557"/>
      <c r="C89" s="504"/>
      <c r="D89" s="542"/>
      <c r="E89" s="503"/>
      <c r="F89" s="17" t="s">
        <v>2</v>
      </c>
      <c r="G89" s="18" t="e">
        <f>IF(#REF!="■",1,"")</f>
        <v>#REF!</v>
      </c>
      <c r="H89" s="80"/>
      <c r="I89" s="80"/>
    </row>
    <row r="90" spans="2:9" ht="12">
      <c r="B90" s="557"/>
      <c r="C90" s="504"/>
      <c r="D90" s="542"/>
      <c r="E90" s="503"/>
      <c r="F90" s="21" t="s">
        <v>23</v>
      </c>
      <c r="G90" s="22" t="e">
        <f>IF(ISBLANK(#REF!),"",#REF!)</f>
        <v>#REF!</v>
      </c>
      <c r="H90" s="80"/>
      <c r="I90" s="80"/>
    </row>
    <row r="91" spans="2:9" ht="12">
      <c r="B91" s="557"/>
      <c r="C91" s="504"/>
      <c r="D91" s="542"/>
      <c r="E91" s="504"/>
      <c r="F91" s="43" t="s">
        <v>66</v>
      </c>
      <c r="G91" s="18" t="e">
        <f>IF(#REF!="■",1,"")</f>
        <v>#REF!</v>
      </c>
      <c r="H91" s="112"/>
      <c r="I91" s="112"/>
    </row>
    <row r="92" spans="2:9" ht="12">
      <c r="B92" s="557"/>
      <c r="C92" s="504"/>
      <c r="D92" s="542"/>
      <c r="E92" s="505"/>
      <c r="F92" s="11" t="s">
        <v>67</v>
      </c>
      <c r="G92" s="20" t="e">
        <f>IF(#REF!="■",1,"")</f>
        <v>#REF!</v>
      </c>
      <c r="H92" s="81"/>
      <c r="I92" s="81"/>
    </row>
    <row r="93" spans="2:9" ht="12">
      <c r="B93" s="557"/>
      <c r="C93" s="504"/>
      <c r="D93" s="542"/>
      <c r="E93" s="502" t="s">
        <v>106</v>
      </c>
      <c r="F93" s="8" t="s">
        <v>22</v>
      </c>
      <c r="G93" s="16" t="e">
        <f>IF(ISBLANK(#REF!),"",#REF!)</f>
        <v>#REF!</v>
      </c>
      <c r="H93" s="79" t="e">
        <f>IF(ISBLANK(#REF!),"",#REF!)</f>
        <v>#REF!</v>
      </c>
      <c r="I93" s="79"/>
    </row>
    <row r="94" spans="2:9" ht="12">
      <c r="B94" s="557"/>
      <c r="C94" s="504"/>
      <c r="D94" s="542"/>
      <c r="E94" s="503"/>
      <c r="F94" s="17" t="s">
        <v>1</v>
      </c>
      <c r="G94" s="18" t="e">
        <f>IF(#REF!="■",1,"")</f>
        <v>#REF!</v>
      </c>
      <c r="H94" s="80"/>
      <c r="I94" s="80"/>
    </row>
    <row r="95" spans="2:9" ht="12">
      <c r="B95" s="557"/>
      <c r="C95" s="504"/>
      <c r="D95" s="542"/>
      <c r="E95" s="503"/>
      <c r="F95" s="17" t="s">
        <v>2</v>
      </c>
      <c r="G95" s="18" t="e">
        <f>IF(#REF!="■",1,"")</f>
        <v>#REF!</v>
      </c>
      <c r="H95" s="80"/>
      <c r="I95" s="80"/>
    </row>
    <row r="96" spans="2:9" ht="12">
      <c r="B96" s="557"/>
      <c r="C96" s="504"/>
      <c r="D96" s="542"/>
      <c r="E96" s="503"/>
      <c r="F96" s="21" t="s">
        <v>23</v>
      </c>
      <c r="G96" s="22" t="e">
        <f>IF(ISBLANK(#REF!),"",#REF!)</f>
        <v>#REF!</v>
      </c>
      <c r="H96" s="111"/>
      <c r="I96" s="111"/>
    </row>
    <row r="97" spans="2:9" ht="12">
      <c r="B97" s="557"/>
      <c r="C97" s="504"/>
      <c r="D97" s="542"/>
      <c r="E97" s="504"/>
      <c r="F97" s="43" t="s">
        <v>66</v>
      </c>
      <c r="G97" s="18" t="e">
        <f>IF(#REF!="■",1,"")</f>
        <v>#REF!</v>
      </c>
      <c r="H97" s="80"/>
      <c r="I97" s="80"/>
    </row>
    <row r="98" spans="2:9" ht="12">
      <c r="B98" s="557"/>
      <c r="C98" s="504"/>
      <c r="D98" s="542"/>
      <c r="E98" s="505"/>
      <c r="F98" s="11" t="s">
        <v>67</v>
      </c>
      <c r="G98" s="20" t="e">
        <f>IF(#REF!="■",1,"")</f>
        <v>#REF!</v>
      </c>
      <c r="H98" s="81"/>
      <c r="I98" s="81"/>
    </row>
    <row r="99" spans="2:9" ht="12">
      <c r="B99" s="557"/>
      <c r="C99" s="504"/>
      <c r="D99" s="542"/>
      <c r="E99" s="502" t="s">
        <v>107</v>
      </c>
      <c r="F99" s="8" t="s">
        <v>22</v>
      </c>
      <c r="G99" s="16" t="e">
        <f>IF(ISBLANK(#REF!),"",#REF!)</f>
        <v>#REF!</v>
      </c>
      <c r="H99" s="79" t="e">
        <f>IF(ISBLANK(#REF!),"",#REF!)</f>
        <v>#REF!</v>
      </c>
      <c r="I99" s="79"/>
    </row>
    <row r="100" spans="2:9" ht="12">
      <c r="B100" s="557"/>
      <c r="C100" s="504"/>
      <c r="D100" s="542"/>
      <c r="E100" s="503"/>
      <c r="F100" s="17" t="s">
        <v>1</v>
      </c>
      <c r="G100" s="18" t="e">
        <f>IF(#REF!="■",1,"")</f>
        <v>#REF!</v>
      </c>
      <c r="H100" s="80"/>
      <c r="I100" s="80"/>
    </row>
    <row r="101" spans="2:9" ht="12">
      <c r="B101" s="557"/>
      <c r="C101" s="504"/>
      <c r="D101" s="542"/>
      <c r="E101" s="503"/>
      <c r="F101" s="17" t="s">
        <v>2</v>
      </c>
      <c r="G101" s="18" t="e">
        <f>IF(#REF!="■",1,"")</f>
        <v>#REF!</v>
      </c>
      <c r="H101" s="80"/>
      <c r="I101" s="80"/>
    </row>
    <row r="102" spans="2:9" ht="12">
      <c r="B102" s="557"/>
      <c r="C102" s="504"/>
      <c r="D102" s="542"/>
      <c r="E102" s="503"/>
      <c r="F102" s="21" t="s">
        <v>23</v>
      </c>
      <c r="G102" s="22" t="e">
        <f>IF(ISBLANK(#REF!),"",#REF!)</f>
        <v>#REF!</v>
      </c>
      <c r="H102" s="80"/>
      <c r="I102" s="80"/>
    </row>
    <row r="103" spans="2:9" ht="12">
      <c r="B103" s="557"/>
      <c r="C103" s="504"/>
      <c r="D103" s="542"/>
      <c r="E103" s="504"/>
      <c r="F103" s="43" t="s">
        <v>66</v>
      </c>
      <c r="G103" s="18" t="e">
        <f>IF(#REF!="■",1,"")</f>
        <v>#REF!</v>
      </c>
      <c r="H103" s="112"/>
      <c r="I103" s="112"/>
    </row>
    <row r="104" spans="2:9" ht="12">
      <c r="B104" s="557"/>
      <c r="C104" s="504"/>
      <c r="D104" s="542"/>
      <c r="E104" s="505"/>
      <c r="F104" s="11" t="s">
        <v>67</v>
      </c>
      <c r="G104" s="20" t="e">
        <f>IF(#REF!="■",1,"")</f>
        <v>#REF!</v>
      </c>
      <c r="H104" s="81"/>
      <c r="I104" s="81"/>
    </row>
    <row r="105" spans="2:9" ht="12">
      <c r="B105" s="557"/>
      <c r="C105" s="504"/>
      <c r="D105" s="542"/>
      <c r="E105" s="502" t="s">
        <v>108</v>
      </c>
      <c r="F105" s="8" t="s">
        <v>22</v>
      </c>
      <c r="G105" s="16" t="e">
        <f>IF(ISBLANK(#REF!),"",#REF!)</f>
        <v>#REF!</v>
      </c>
      <c r="H105" s="79" t="e">
        <f>IF(ISBLANK(#REF!),"",#REF!)</f>
        <v>#REF!</v>
      </c>
      <c r="I105" s="79"/>
    </row>
    <row r="106" spans="2:9" ht="12">
      <c r="B106" s="557"/>
      <c r="C106" s="504"/>
      <c r="D106" s="542"/>
      <c r="E106" s="503"/>
      <c r="F106" s="17" t="s">
        <v>1</v>
      </c>
      <c r="G106" s="18" t="e">
        <f>IF(#REF!="■",1,"")</f>
        <v>#REF!</v>
      </c>
      <c r="H106" s="80"/>
      <c r="I106" s="80"/>
    </row>
    <row r="107" spans="2:9" ht="12">
      <c r="B107" s="557"/>
      <c r="C107" s="504"/>
      <c r="D107" s="542"/>
      <c r="E107" s="503"/>
      <c r="F107" s="17" t="s">
        <v>2</v>
      </c>
      <c r="G107" s="18" t="e">
        <f>IF(#REF!="■",1,"")</f>
        <v>#REF!</v>
      </c>
      <c r="H107" s="80"/>
      <c r="I107" s="80"/>
    </row>
    <row r="108" spans="2:9" ht="12">
      <c r="B108" s="557"/>
      <c r="C108" s="504"/>
      <c r="D108" s="542"/>
      <c r="E108" s="503"/>
      <c r="F108" s="21" t="s">
        <v>23</v>
      </c>
      <c r="G108" s="22" t="e">
        <f>IF(ISBLANK(#REF!),"",#REF!)</f>
        <v>#REF!</v>
      </c>
      <c r="H108" s="111"/>
      <c r="I108" s="111"/>
    </row>
    <row r="109" spans="2:9" ht="12">
      <c r="B109" s="557"/>
      <c r="C109" s="504"/>
      <c r="D109" s="542"/>
      <c r="E109" s="504"/>
      <c r="F109" s="43" t="s">
        <v>66</v>
      </c>
      <c r="G109" s="18" t="e">
        <f>IF(#REF!="■",1,"")</f>
        <v>#REF!</v>
      </c>
      <c r="H109" s="80"/>
      <c r="I109" s="80"/>
    </row>
    <row r="110" spans="2:9" ht="12">
      <c r="B110" s="557"/>
      <c r="C110" s="504"/>
      <c r="D110" s="542"/>
      <c r="E110" s="505"/>
      <c r="F110" s="11" t="s">
        <v>67</v>
      </c>
      <c r="G110" s="20" t="e">
        <f>IF(#REF!="■",1,"")</f>
        <v>#REF!</v>
      </c>
      <c r="H110" s="81"/>
      <c r="I110" s="81"/>
    </row>
    <row r="111" spans="2:9" ht="12">
      <c r="B111" s="557"/>
      <c r="C111" s="504"/>
      <c r="D111" s="542"/>
      <c r="E111" s="502" t="s">
        <v>109</v>
      </c>
      <c r="F111" s="8" t="s">
        <v>22</v>
      </c>
      <c r="G111" s="16" t="e">
        <f>IF(ISBLANK(#REF!),"",#REF!)</f>
        <v>#REF!</v>
      </c>
      <c r="H111" s="79" t="e">
        <f>IF(ISBLANK(#REF!),"",#REF!)</f>
        <v>#REF!</v>
      </c>
      <c r="I111" s="79"/>
    </row>
    <row r="112" spans="2:9" ht="12">
      <c r="B112" s="557"/>
      <c r="C112" s="504"/>
      <c r="D112" s="542"/>
      <c r="E112" s="503"/>
      <c r="F112" s="17" t="s">
        <v>1</v>
      </c>
      <c r="G112" s="18" t="e">
        <f>IF(#REF!="■",1,"")</f>
        <v>#REF!</v>
      </c>
      <c r="H112" s="80"/>
      <c r="I112" s="80"/>
    </row>
    <row r="113" spans="2:9" ht="12">
      <c r="B113" s="557"/>
      <c r="C113" s="504"/>
      <c r="D113" s="542"/>
      <c r="E113" s="503"/>
      <c r="F113" s="17" t="s">
        <v>2</v>
      </c>
      <c r="G113" s="18" t="e">
        <f>IF(#REF!="■",1,"")</f>
        <v>#REF!</v>
      </c>
      <c r="H113" s="80"/>
      <c r="I113" s="80"/>
    </row>
    <row r="114" spans="2:9" ht="12">
      <c r="B114" s="557"/>
      <c r="C114" s="504"/>
      <c r="D114" s="542"/>
      <c r="E114" s="503"/>
      <c r="F114" s="21" t="s">
        <v>23</v>
      </c>
      <c r="G114" s="22" t="e">
        <f>IF(ISBLANK(#REF!),"",#REF!)</f>
        <v>#REF!</v>
      </c>
      <c r="H114" s="80"/>
      <c r="I114" s="80"/>
    </row>
    <row r="115" spans="2:9" ht="12">
      <c r="B115" s="557"/>
      <c r="C115" s="504"/>
      <c r="D115" s="542"/>
      <c r="E115" s="504"/>
      <c r="F115" s="43" t="s">
        <v>66</v>
      </c>
      <c r="G115" s="18" t="e">
        <f>IF(#REF!="■",1,"")</f>
        <v>#REF!</v>
      </c>
      <c r="H115" s="112"/>
      <c r="I115" s="112"/>
    </row>
    <row r="116" spans="2:9" ht="12">
      <c r="B116" s="557"/>
      <c r="C116" s="504"/>
      <c r="D116" s="542"/>
      <c r="E116" s="505"/>
      <c r="F116" s="11" t="s">
        <v>67</v>
      </c>
      <c r="G116" s="20" t="e">
        <f>IF(#REF!="■",1,"")</f>
        <v>#REF!</v>
      </c>
      <c r="H116" s="81"/>
      <c r="I116" s="81"/>
    </row>
    <row r="117" spans="2:9" ht="12">
      <c r="B117" s="557"/>
      <c r="C117" s="504"/>
      <c r="D117" s="549" t="s">
        <v>28</v>
      </c>
      <c r="E117" s="531"/>
      <c r="F117" s="15" t="s">
        <v>29</v>
      </c>
      <c r="G117" s="16" t="e">
        <f>IF(ISBLANK(#REF!),"",#REF!)</f>
        <v>#REF!</v>
      </c>
      <c r="H117" s="9"/>
      <c r="I117" s="9"/>
    </row>
    <row r="118" spans="2:9" ht="12">
      <c r="B118" s="557"/>
      <c r="C118" s="504"/>
      <c r="D118" s="549"/>
      <c r="E118" s="531"/>
      <c r="F118" s="60" t="s">
        <v>57</v>
      </c>
      <c r="G118" s="18" t="e">
        <f>IF(ISBLANK(#REF!),"",#REF!)</f>
        <v>#REF!</v>
      </c>
      <c r="H118" s="14"/>
      <c r="I118" s="14"/>
    </row>
    <row r="119" spans="2:9" ht="12">
      <c r="B119" s="557"/>
      <c r="C119" s="505"/>
      <c r="D119" s="549"/>
      <c r="E119" s="531"/>
      <c r="F119" s="11" t="s">
        <v>81</v>
      </c>
      <c r="G119" s="20" t="e">
        <f>IF(ISBLANK(#REF!),"",#REF!)</f>
        <v>#REF!</v>
      </c>
      <c r="H119" s="12"/>
      <c r="I119" s="12"/>
    </row>
    <row r="120" spans="2:9" ht="12">
      <c r="B120" s="557"/>
      <c r="C120" s="504"/>
      <c r="D120" s="546" t="s">
        <v>42</v>
      </c>
      <c r="E120" s="548"/>
      <c r="F120" s="60" t="s">
        <v>58</v>
      </c>
      <c r="G120" s="16" t="e">
        <f>IF(#REF!="■",1,"")</f>
        <v>#REF!</v>
      </c>
      <c r="H120" s="9"/>
      <c r="I120" s="9"/>
    </row>
    <row r="121" spans="2:9" ht="12">
      <c r="B121" s="557"/>
      <c r="C121" s="504"/>
      <c r="D121" s="547"/>
      <c r="E121" s="532"/>
      <c r="F121" s="43" t="s">
        <v>73</v>
      </c>
      <c r="G121" s="18" t="e">
        <f>IF(#REF!="■",1,"")</f>
        <v>#REF!</v>
      </c>
      <c r="H121" s="10"/>
      <c r="I121" s="10"/>
    </row>
    <row r="122" spans="2:9" ht="12">
      <c r="B122" s="557"/>
      <c r="C122" s="504"/>
      <c r="D122" s="547"/>
      <c r="E122" s="532"/>
      <c r="F122" s="60" t="s">
        <v>35</v>
      </c>
      <c r="G122" s="18" t="e">
        <f>IF(#REF!="■",1,"")</f>
        <v>#REF!</v>
      </c>
      <c r="H122" s="14"/>
      <c r="I122" s="14"/>
    </row>
    <row r="123" spans="2:9" ht="12">
      <c r="B123" s="557"/>
      <c r="C123" s="504"/>
      <c r="D123" s="298"/>
      <c r="E123" s="532"/>
      <c r="F123" s="43" t="s">
        <v>110</v>
      </c>
      <c r="G123" s="18" t="e">
        <f>IF(ISBLANK(#REF!),"",#REF!)</f>
        <v>#REF!</v>
      </c>
      <c r="H123" s="480" t="e">
        <f>DATE(#REF!+1988,#REF!,#REF!)</f>
        <v>#REF!</v>
      </c>
      <c r="I123" s="480"/>
    </row>
    <row r="124" spans="2:9" ht="12">
      <c r="B124" s="557"/>
      <c r="C124" s="504"/>
      <c r="D124" s="298"/>
      <c r="E124" s="532"/>
      <c r="F124" s="43" t="s">
        <v>111</v>
      </c>
      <c r="G124" s="18" t="e">
        <f>IF(ISBLANK(#REF!),"",#REF!)</f>
        <v>#REF!</v>
      </c>
      <c r="H124" s="481"/>
      <c r="I124" s="496"/>
    </row>
    <row r="125" spans="2:9" ht="12">
      <c r="B125" s="557"/>
      <c r="C125" s="504"/>
      <c r="D125" s="300"/>
      <c r="E125" s="533"/>
      <c r="F125" s="11" t="s">
        <v>112</v>
      </c>
      <c r="G125" s="20" t="e">
        <f>IF(ISBLANK(#REF!),"",#REF!)</f>
        <v>#REF!</v>
      </c>
      <c r="H125" s="343"/>
      <c r="I125" s="497"/>
    </row>
    <row r="126" spans="2:9" ht="12">
      <c r="B126" s="557"/>
      <c r="C126" s="504"/>
      <c r="D126" s="549" t="s">
        <v>43</v>
      </c>
      <c r="E126" s="531"/>
      <c r="F126" s="8" t="s">
        <v>113</v>
      </c>
      <c r="G126" s="16" t="e">
        <f>IF(ISBLANK(#REF!),"",#REF!)</f>
        <v>#REF!</v>
      </c>
      <c r="H126" s="493" t="e">
        <f>DATE(G126+1988,G127,I126)</f>
        <v>#REF!</v>
      </c>
      <c r="I126" s="498">
        <v>1</v>
      </c>
    </row>
    <row r="127" spans="2:9" ht="12">
      <c r="B127" s="557"/>
      <c r="C127" s="504"/>
      <c r="D127" s="549"/>
      <c r="E127" s="531"/>
      <c r="F127" s="43" t="s">
        <v>114</v>
      </c>
      <c r="G127" s="18" t="e">
        <f>IF(ISBLANK(#REF!),"",#REF!)</f>
        <v>#REF!</v>
      </c>
      <c r="H127" s="494"/>
      <c r="I127" s="499"/>
    </row>
    <row r="128" spans="2:9" ht="12">
      <c r="B128" s="557"/>
      <c r="C128" s="504"/>
      <c r="D128" s="549"/>
      <c r="E128" s="531"/>
      <c r="F128" s="43" t="s">
        <v>116</v>
      </c>
      <c r="G128" s="18" t="e">
        <f>IF(#REF!="■",1,"")</f>
        <v>#REF!</v>
      </c>
      <c r="H128" s="10"/>
      <c r="I128" s="10"/>
    </row>
    <row r="129" spans="2:9" ht="12">
      <c r="B129" s="557"/>
      <c r="C129" s="504"/>
      <c r="D129" s="549"/>
      <c r="E129" s="531"/>
      <c r="F129" s="43" t="s">
        <v>113</v>
      </c>
      <c r="G129" s="18" t="e">
        <f>IF(ISBLANK(#REF!),"",#REF!)</f>
        <v>#REF!</v>
      </c>
      <c r="H129" s="494" t="e">
        <f>DATE(G129+1988,G130,I126)</f>
        <v>#REF!</v>
      </c>
      <c r="I129" s="495"/>
    </row>
    <row r="130" spans="2:9" ht="12">
      <c r="B130" s="557"/>
      <c r="C130" s="504"/>
      <c r="D130" s="549"/>
      <c r="E130" s="531"/>
      <c r="F130" s="43" t="s">
        <v>114</v>
      </c>
      <c r="G130" s="18" t="e">
        <f>IF(ISBLANK(#REF!),"",#REF!)</f>
        <v>#REF!</v>
      </c>
      <c r="H130" s="494"/>
      <c r="I130" s="500"/>
    </row>
    <row r="131" spans="2:9" ht="12">
      <c r="B131" s="557"/>
      <c r="C131" s="504"/>
      <c r="D131" s="549"/>
      <c r="E131" s="531"/>
      <c r="F131" s="43" t="s">
        <v>115</v>
      </c>
      <c r="G131" s="18" t="e">
        <f>IF(#REF!="■",1,"")</f>
        <v>#REF!</v>
      </c>
      <c r="H131" s="10"/>
      <c r="I131" s="10"/>
    </row>
    <row r="132" spans="2:9" ht="12">
      <c r="B132" s="557"/>
      <c r="C132" s="504"/>
      <c r="D132" s="549"/>
      <c r="E132" s="531"/>
      <c r="F132" s="43" t="s">
        <v>113</v>
      </c>
      <c r="G132" s="18" t="e">
        <f>IF(ISBLANK(#REF!),"",#REF!)</f>
        <v>#REF!</v>
      </c>
      <c r="H132" s="494" t="e">
        <f>DATE(G132+1988,G133,I126)</f>
        <v>#REF!</v>
      </c>
      <c r="I132" s="495"/>
    </row>
    <row r="133" spans="2:9" ht="12">
      <c r="B133" s="557"/>
      <c r="C133" s="504"/>
      <c r="D133" s="549"/>
      <c r="E133" s="531"/>
      <c r="F133" s="60" t="s">
        <v>114</v>
      </c>
      <c r="G133" s="22" t="e">
        <f>IF(ISBLANK(#REF!),"",#REF!)</f>
        <v>#REF!</v>
      </c>
      <c r="H133" s="495"/>
      <c r="I133" s="501"/>
    </row>
    <row r="134" spans="2:9" ht="12">
      <c r="B134" s="557"/>
      <c r="C134" s="504"/>
      <c r="D134" s="546" t="s">
        <v>207</v>
      </c>
      <c r="E134" s="548"/>
      <c r="F134" s="8" t="s">
        <v>205</v>
      </c>
      <c r="G134" s="16" t="e">
        <f>IF(#REF!="■",1,"")</f>
        <v>#REF!</v>
      </c>
      <c r="H134" s="121"/>
      <c r="I134" s="127"/>
    </row>
    <row r="135" spans="2:9" ht="12">
      <c r="B135" s="557"/>
      <c r="C135" s="504"/>
      <c r="D135" s="547"/>
      <c r="E135" s="532"/>
      <c r="F135" s="43" t="s">
        <v>209</v>
      </c>
      <c r="G135" s="18" t="e">
        <f>IF(#REF!="■",1,"")</f>
        <v>#REF!</v>
      </c>
      <c r="H135" s="122"/>
      <c r="I135" s="128"/>
    </row>
    <row r="136" spans="2:9" ht="12">
      <c r="B136" s="557"/>
      <c r="C136" s="504"/>
      <c r="D136" s="555"/>
      <c r="E136" s="533"/>
      <c r="F136" s="11" t="s">
        <v>210</v>
      </c>
      <c r="G136" s="20" t="e">
        <f>IF(#REF!="■",1,"")</f>
        <v>#REF!</v>
      </c>
      <c r="H136" s="129"/>
      <c r="I136" s="128"/>
    </row>
    <row r="137" spans="2:15" ht="12">
      <c r="B137" s="557"/>
      <c r="C137" s="504"/>
      <c r="D137" s="518" t="s">
        <v>184</v>
      </c>
      <c r="E137" s="550"/>
      <c r="F137" s="8" t="s">
        <v>186</v>
      </c>
      <c r="G137" s="113" t="e">
        <f>IF(OR(#REF!="■",#REF!="■"),DATE(#REF!+H137,L137,M137),"")</f>
        <v>#REF!</v>
      </c>
      <c r="H137" s="9" t="e">
        <f>IF(#REF!="平成",1988,1925)</f>
        <v>#REF!</v>
      </c>
      <c r="I137" s="114" t="e">
        <f>IF(#REF!="■",1,"")</f>
        <v>#REF!</v>
      </c>
      <c r="J137" s="114" t="e">
        <f>IF(#REF!="■",1,"")</f>
        <v>#REF!</v>
      </c>
      <c r="K137" s="4" t="e">
        <f>IF(#REF!="■",1,"")</f>
        <v>#REF!</v>
      </c>
      <c r="L137" s="4" t="e">
        <f>IF(ISBLANK(#REF!),"",#REF!)</f>
        <v>#REF!</v>
      </c>
      <c r="M137" t="e">
        <f>IF(ISBLANK(#REF!),"",#REF!)</f>
        <v>#REF!</v>
      </c>
      <c r="N137" t="e">
        <f>IF(ISBLANK(#REF!),"",#REF!)</f>
        <v>#REF!</v>
      </c>
      <c r="O137" t="e">
        <f>IF(#REF!="平成",1,0)</f>
        <v>#REF!</v>
      </c>
    </row>
    <row r="138" spans="2:15" ht="12" customHeight="1">
      <c r="B138" s="557"/>
      <c r="C138" s="504"/>
      <c r="D138" s="553"/>
      <c r="E138" s="554"/>
      <c r="F138" s="11" t="s">
        <v>152</v>
      </c>
      <c r="G138" s="116" t="e">
        <f>IF(OR(#REF!="■",#REF!="■"),DATE(#REF!+H138,L138,M138),"")</f>
        <v>#REF!</v>
      </c>
      <c r="H138" s="12" t="e">
        <f>IF(#REF!="平成",1988,1925)</f>
        <v>#REF!</v>
      </c>
      <c r="I138" s="12" t="e">
        <f>IF(#REF!="■",1,"")</f>
        <v>#REF!</v>
      </c>
      <c r="J138" s="12" t="e">
        <f>IF(#REF!="■",1,"")</f>
        <v>#REF!</v>
      </c>
      <c r="K138" s="4" t="e">
        <f>IF(#REF!="■",1,"")</f>
        <v>#REF!</v>
      </c>
      <c r="L138" s="4" t="e">
        <f>IF(ISBLANK(#REF!),"",#REF!)</f>
        <v>#REF!</v>
      </c>
      <c r="M138" t="e">
        <f>IF(ISBLANK(#REF!),"",#REF!)</f>
        <v>#REF!</v>
      </c>
      <c r="N138" t="e">
        <f>IF(ISBLANK(#REF!),"",#REF!)</f>
        <v>#REF!</v>
      </c>
      <c r="O138" t="e">
        <f>IF(#REF!="平成",1,0)</f>
        <v>#REF!</v>
      </c>
    </row>
    <row r="139" spans="2:12" ht="12" customHeight="1">
      <c r="B139" s="557"/>
      <c r="C139" s="504"/>
      <c r="D139" s="518" t="s">
        <v>208</v>
      </c>
      <c r="E139" s="550"/>
      <c r="F139" s="8" t="s">
        <v>10</v>
      </c>
      <c r="G139" s="124" t="e">
        <f>IF(#REF!="■",1,"")</f>
        <v>#REF!</v>
      </c>
      <c r="H139" s="9" t="e">
        <f>IF(ISBLANK(#REF!),"",#REF!)</f>
        <v>#REF!</v>
      </c>
      <c r="I139" s="9"/>
      <c r="J139" s="3"/>
      <c r="K139" s="4"/>
      <c r="L139" s="4"/>
    </row>
    <row r="140" spans="2:12" ht="12" customHeight="1">
      <c r="B140" s="557"/>
      <c r="C140" s="504"/>
      <c r="D140" s="551"/>
      <c r="E140" s="552"/>
      <c r="F140" s="43" t="s">
        <v>9</v>
      </c>
      <c r="G140" s="125" t="e">
        <f>IF(#REF!="■",1,"")</f>
        <v>#REF!</v>
      </c>
      <c r="H140" s="10"/>
      <c r="I140" s="10"/>
      <c r="J140" s="3"/>
      <c r="K140" s="4"/>
      <c r="L140" s="4"/>
    </row>
    <row r="141" spans="2:12" ht="12" customHeight="1">
      <c r="B141" s="557"/>
      <c r="C141" s="504"/>
      <c r="D141" s="553"/>
      <c r="E141" s="554"/>
      <c r="F141" s="60" t="s">
        <v>187</v>
      </c>
      <c r="G141" s="126" t="e">
        <f>IF(#REF!="■",1,"")</f>
        <v>#REF!</v>
      </c>
      <c r="H141" s="14"/>
      <c r="I141" s="14"/>
      <c r="J141" s="3"/>
      <c r="K141" s="4"/>
      <c r="L141" s="4"/>
    </row>
    <row r="142" spans="2:9" ht="12">
      <c r="B142" s="557"/>
      <c r="C142" s="504"/>
      <c r="D142" s="525" t="s">
        <v>117</v>
      </c>
      <c r="E142" s="526"/>
      <c r="F142" s="8" t="s">
        <v>9</v>
      </c>
      <c r="G142" s="16" t="e">
        <f>IF(#REF!="■",1,"")</f>
        <v>#REF!</v>
      </c>
      <c r="H142" s="9"/>
      <c r="I142" s="115"/>
    </row>
    <row r="143" spans="2:9" ht="12">
      <c r="B143" s="557"/>
      <c r="C143" s="39"/>
      <c r="D143" s="539"/>
      <c r="E143" s="528"/>
      <c r="F143" s="43" t="s">
        <v>10</v>
      </c>
      <c r="G143" s="18" t="e">
        <f>IF(#REF!="■",1,"")</f>
        <v>#REF!</v>
      </c>
      <c r="H143" s="10"/>
      <c r="I143" s="10"/>
    </row>
    <row r="144" spans="2:9" ht="12">
      <c r="B144" s="557"/>
      <c r="C144" s="39"/>
      <c r="D144" s="539"/>
      <c r="E144" s="528"/>
      <c r="F144" s="43" t="s">
        <v>110</v>
      </c>
      <c r="G144" s="18" t="e">
        <f>IF(ISBLANK(#REF!),"",#REF!)</f>
        <v>#REF!</v>
      </c>
      <c r="H144" s="480" t="e">
        <f>DATE(#REF!+1988,#REF!,#REF!)</f>
        <v>#REF!</v>
      </c>
      <c r="I144" s="480"/>
    </row>
    <row r="145" spans="2:9" ht="12">
      <c r="B145" s="557"/>
      <c r="C145" s="39"/>
      <c r="D145" s="539"/>
      <c r="E145" s="528"/>
      <c r="F145" s="43" t="s">
        <v>111</v>
      </c>
      <c r="G145" s="18" t="e">
        <f>IF(ISBLANK(#REF!),"",#REF!)</f>
        <v>#REF!</v>
      </c>
      <c r="H145" s="481"/>
      <c r="I145" s="496"/>
    </row>
    <row r="146" spans="2:9" ht="12">
      <c r="B146" s="558"/>
      <c r="C146" s="39"/>
      <c r="D146" s="539"/>
      <c r="E146" s="528"/>
      <c r="F146" s="11" t="s">
        <v>112</v>
      </c>
      <c r="G146" s="20" t="e">
        <f>IF(ISBLANK(#REF!),"",#REF!)</f>
        <v>#REF!</v>
      </c>
      <c r="H146" s="343"/>
      <c r="I146" s="497"/>
    </row>
    <row r="147" spans="2:9" ht="12">
      <c r="B147" s="560" t="s">
        <v>62</v>
      </c>
      <c r="C147" s="541" t="s">
        <v>45</v>
      </c>
      <c r="D147" s="540" t="s">
        <v>30</v>
      </c>
      <c r="E147" s="526"/>
      <c r="F147" s="15" t="s">
        <v>3</v>
      </c>
      <c r="G147" s="16" t="e">
        <f>IF(ISBLANK(#REF!),"",#REF!)</f>
        <v>#REF!</v>
      </c>
      <c r="H147" s="9"/>
      <c r="I147" s="9"/>
    </row>
    <row r="148" spans="2:9" ht="12">
      <c r="B148" s="557"/>
      <c r="C148" s="542"/>
      <c r="D148" s="527"/>
      <c r="E148" s="528"/>
      <c r="F148" s="43" t="s">
        <v>89</v>
      </c>
      <c r="G148" s="18" t="e">
        <f>IF(ISBLANK(#REF!),"",#REF!)</f>
        <v>#REF!</v>
      </c>
      <c r="H148" s="10"/>
      <c r="I148" s="10"/>
    </row>
    <row r="149" spans="2:9" ht="12">
      <c r="B149" s="557"/>
      <c r="C149" s="542"/>
      <c r="D149" s="527"/>
      <c r="E149" s="528"/>
      <c r="F149" s="43" t="s">
        <v>84</v>
      </c>
      <c r="G149" s="18" t="e">
        <f>IF(ISBLANK(#REF!),"",#REF!)</f>
        <v>#REF!</v>
      </c>
      <c r="H149" s="10"/>
      <c r="I149" s="10"/>
    </row>
    <row r="150" spans="2:9" ht="12">
      <c r="B150" s="557"/>
      <c r="C150" s="542"/>
      <c r="D150" s="529"/>
      <c r="E150" s="530"/>
      <c r="F150" s="43" t="s">
        <v>118</v>
      </c>
      <c r="G150" s="18" t="e">
        <f>IF(ISBLANK(#REF!),"",#REF!)</f>
        <v>#REF!</v>
      </c>
      <c r="H150" s="10"/>
      <c r="I150" s="10"/>
    </row>
    <row r="151" spans="2:9" ht="12">
      <c r="B151" s="557"/>
      <c r="C151" s="542"/>
      <c r="D151" s="540" t="s">
        <v>31</v>
      </c>
      <c r="E151" s="526"/>
      <c r="F151" s="15" t="s">
        <v>32</v>
      </c>
      <c r="G151" s="16" t="e">
        <f>IF(ISBLANK(#REF!),"",#REF!)</f>
        <v>#REF!</v>
      </c>
      <c r="H151" s="9"/>
      <c r="I151" s="9"/>
    </row>
    <row r="152" spans="2:9" ht="12">
      <c r="B152" s="557"/>
      <c r="C152" s="542"/>
      <c r="D152" s="527"/>
      <c r="E152" s="528"/>
      <c r="F152" s="43" t="s">
        <v>89</v>
      </c>
      <c r="G152" s="18" t="e">
        <f>IF(ISBLANK(#REF!),"",#REF!)</f>
        <v>#REF!</v>
      </c>
      <c r="H152" s="10"/>
      <c r="I152" s="10"/>
    </row>
    <row r="153" spans="2:9" ht="12">
      <c r="B153" s="557"/>
      <c r="C153" s="542"/>
      <c r="D153" s="527"/>
      <c r="E153" s="528"/>
      <c r="F153" s="43" t="s">
        <v>84</v>
      </c>
      <c r="G153" s="18" t="e">
        <f>IF(ISBLANK(#REF!),"",#REF!)</f>
        <v>#REF!</v>
      </c>
      <c r="H153" s="10"/>
      <c r="I153" s="10"/>
    </row>
    <row r="154" spans="2:9" ht="12">
      <c r="B154" s="557"/>
      <c r="C154" s="542"/>
      <c r="D154" s="529"/>
      <c r="E154" s="530"/>
      <c r="F154" s="43" t="s">
        <v>118</v>
      </c>
      <c r="G154" s="18" t="e">
        <f>IF(ISBLANK(#REF!),"",#REF!)</f>
        <v>#REF!</v>
      </c>
      <c r="H154" s="10"/>
      <c r="I154" s="10"/>
    </row>
    <row r="155" spans="2:9" ht="12">
      <c r="B155" s="557"/>
      <c r="C155" s="542"/>
      <c r="D155" s="525" t="s">
        <v>85</v>
      </c>
      <c r="E155" s="61"/>
      <c r="F155" s="43" t="s">
        <v>89</v>
      </c>
      <c r="G155" s="18" t="e">
        <f>IF(ISBLANK(#REF!),"",#REF!)</f>
        <v>#REF!</v>
      </c>
      <c r="H155" s="10"/>
      <c r="I155" s="10"/>
    </row>
    <row r="156" spans="2:9" ht="12">
      <c r="B156" s="557"/>
      <c r="C156" s="542"/>
      <c r="D156" s="527"/>
      <c r="E156" s="23"/>
      <c r="F156" s="43" t="s">
        <v>84</v>
      </c>
      <c r="G156" s="18" t="e">
        <f>IF(ISBLANK(#REF!),"",#REF!)</f>
        <v>#REF!</v>
      </c>
      <c r="H156" s="10"/>
      <c r="I156" s="10"/>
    </row>
    <row r="157" spans="2:9" ht="12">
      <c r="B157" s="557"/>
      <c r="C157" s="562"/>
      <c r="D157" s="529"/>
      <c r="E157" s="24"/>
      <c r="F157" s="43" t="s">
        <v>118</v>
      </c>
      <c r="G157" s="20" t="e">
        <f>IF(ISBLANK(#REF!),"",#REF!)</f>
        <v>#REF!</v>
      </c>
      <c r="H157" s="12"/>
      <c r="I157" s="12"/>
    </row>
    <row r="158" spans="2:9" ht="12">
      <c r="B158" s="557"/>
      <c r="C158" s="561" t="s">
        <v>122</v>
      </c>
      <c r="D158" s="525" t="s">
        <v>119</v>
      </c>
      <c r="E158" s="526"/>
      <c r="F158" s="15" t="s">
        <v>3</v>
      </c>
      <c r="G158" s="16" t="e">
        <f>IF(ISBLANK(#REF!),"",#REF!)</f>
        <v>#REF!</v>
      </c>
      <c r="H158" s="9"/>
      <c r="I158" s="9"/>
    </row>
    <row r="159" spans="2:9" ht="12">
      <c r="B159" s="557"/>
      <c r="C159" s="542"/>
      <c r="D159" s="527"/>
      <c r="E159" s="528"/>
      <c r="F159" s="43" t="s">
        <v>89</v>
      </c>
      <c r="G159" s="18" t="e">
        <f>IF(ISBLANK(#REF!),"",#REF!)</f>
        <v>#REF!</v>
      </c>
      <c r="H159" s="10"/>
      <c r="I159" s="10"/>
    </row>
    <row r="160" spans="2:9" ht="12">
      <c r="B160" s="557"/>
      <c r="C160" s="542"/>
      <c r="D160" s="527"/>
      <c r="E160" s="528"/>
      <c r="F160" s="43" t="s">
        <v>84</v>
      </c>
      <c r="G160" s="18" t="e">
        <f>IF(ISBLANK(#REF!),"",#REF!)</f>
        <v>#REF!</v>
      </c>
      <c r="H160" s="10"/>
      <c r="I160" s="10"/>
    </row>
    <row r="161" spans="2:9" ht="12">
      <c r="B161" s="557"/>
      <c r="C161" s="542"/>
      <c r="D161" s="529"/>
      <c r="E161" s="530"/>
      <c r="F161" s="43" t="s">
        <v>118</v>
      </c>
      <c r="G161" s="18" t="e">
        <f>IF(ISBLANK(#REF!),"",#REF!)</f>
        <v>#REF!</v>
      </c>
      <c r="H161" s="10"/>
      <c r="I161" s="10"/>
    </row>
    <row r="162" spans="2:9" ht="12">
      <c r="B162" s="557"/>
      <c r="C162" s="542"/>
      <c r="D162" s="525" t="s">
        <v>33</v>
      </c>
      <c r="E162" s="526"/>
      <c r="F162" s="15" t="s">
        <v>3</v>
      </c>
      <c r="G162" s="16" t="e">
        <f>IF(ISBLANK(#REF!),"",#REF!)</f>
        <v>#REF!</v>
      </c>
      <c r="H162" s="9"/>
      <c r="I162" s="9"/>
    </row>
    <row r="163" spans="2:9" ht="12">
      <c r="B163" s="557"/>
      <c r="C163" s="542"/>
      <c r="D163" s="527"/>
      <c r="E163" s="528"/>
      <c r="F163" s="43" t="s">
        <v>89</v>
      </c>
      <c r="G163" s="18" t="e">
        <f>IF(ISBLANK(#REF!),"",#REF!)</f>
        <v>#REF!</v>
      </c>
      <c r="H163" s="10"/>
      <c r="I163" s="10"/>
    </row>
    <row r="164" spans="2:9" ht="12">
      <c r="B164" s="557"/>
      <c r="C164" s="542"/>
      <c r="D164" s="527"/>
      <c r="E164" s="528"/>
      <c r="F164" s="43" t="s">
        <v>84</v>
      </c>
      <c r="G164" s="18" t="e">
        <f>IF(ISBLANK(#REF!),"",#REF!)</f>
        <v>#REF!</v>
      </c>
      <c r="H164" s="10"/>
      <c r="I164" s="10"/>
    </row>
    <row r="165" spans="2:9" ht="12">
      <c r="B165" s="557"/>
      <c r="C165" s="542"/>
      <c r="D165" s="529"/>
      <c r="E165" s="530"/>
      <c r="F165" s="60" t="s">
        <v>118</v>
      </c>
      <c r="G165" s="22" t="e">
        <f>IF(ISBLANK(#REF!),"",#REF!)</f>
        <v>#REF!</v>
      </c>
      <c r="H165" s="14"/>
      <c r="I165" s="14"/>
    </row>
    <row r="166" spans="2:9" ht="12">
      <c r="B166" s="557"/>
      <c r="C166" s="542"/>
      <c r="D166" s="527" t="s">
        <v>127</v>
      </c>
      <c r="E166" s="528"/>
      <c r="F166" s="8" t="s">
        <v>89</v>
      </c>
      <c r="G166" s="16" t="e">
        <f>IF(ISBLANK(#REF!),"",#REF!)</f>
        <v>#REF!</v>
      </c>
      <c r="H166" s="9"/>
      <c r="I166" s="9"/>
    </row>
    <row r="167" spans="2:9" ht="12">
      <c r="B167" s="557"/>
      <c r="C167" s="542"/>
      <c r="D167" s="527"/>
      <c r="E167" s="528"/>
      <c r="F167" s="43" t="s">
        <v>84</v>
      </c>
      <c r="G167" s="18" t="e">
        <f>IF(ISBLANK(#REF!),"",#REF!)</f>
        <v>#REF!</v>
      </c>
      <c r="H167" s="10"/>
      <c r="I167" s="10"/>
    </row>
    <row r="168" spans="2:9" ht="12">
      <c r="B168" s="557"/>
      <c r="C168" s="542"/>
      <c r="D168" s="529"/>
      <c r="E168" s="530"/>
      <c r="F168" s="43" t="s">
        <v>118</v>
      </c>
      <c r="G168" s="18" t="e">
        <f>IF(ISBLANK(#REF!),"",#REF!)</f>
        <v>#REF!</v>
      </c>
      <c r="H168" s="10"/>
      <c r="I168" s="10"/>
    </row>
    <row r="169" spans="2:9" ht="12">
      <c r="B169" s="557"/>
      <c r="C169" s="542"/>
      <c r="D169" s="525" t="s">
        <v>83</v>
      </c>
      <c r="E169" s="534"/>
      <c r="F169" s="43" t="s">
        <v>89</v>
      </c>
      <c r="G169" s="18" t="e">
        <f>IF(ISBLANK(#REF!),"",#REF!)</f>
        <v>#REF!</v>
      </c>
      <c r="H169" s="10"/>
      <c r="I169" s="10"/>
    </row>
    <row r="170" spans="2:9" ht="12">
      <c r="B170" s="557"/>
      <c r="C170" s="542"/>
      <c r="D170" s="535"/>
      <c r="E170" s="536"/>
      <c r="F170" s="43" t="s">
        <v>84</v>
      </c>
      <c r="G170" s="18" t="e">
        <f>IF(ISBLANK(#REF!),"",#REF!)</f>
        <v>#REF!</v>
      </c>
      <c r="H170" s="10"/>
      <c r="I170" s="10"/>
    </row>
    <row r="171" spans="2:9" ht="12">
      <c r="B171" s="557"/>
      <c r="C171" s="542"/>
      <c r="D171" s="537"/>
      <c r="E171" s="538"/>
      <c r="F171" s="60" t="s">
        <v>118</v>
      </c>
      <c r="G171" s="22" t="e">
        <f>IF(ISBLANK(#REF!),"",#REF!)</f>
        <v>#REF!</v>
      </c>
      <c r="H171" s="14"/>
      <c r="I171" s="14"/>
    </row>
    <row r="172" spans="2:9" ht="12">
      <c r="B172" s="557"/>
      <c r="C172" s="542"/>
      <c r="D172" s="535" t="s">
        <v>87</v>
      </c>
      <c r="E172" s="528"/>
      <c r="F172" s="8" t="s">
        <v>89</v>
      </c>
      <c r="G172" s="16" t="e">
        <f>IF(ISBLANK(#REF!),"",#REF!)</f>
        <v>#REF!</v>
      </c>
      <c r="H172" s="9"/>
      <c r="I172" s="9"/>
    </row>
    <row r="173" spans="2:9" ht="12">
      <c r="B173" s="557"/>
      <c r="C173" s="542"/>
      <c r="D173" s="527"/>
      <c r="E173" s="528"/>
      <c r="F173" s="43" t="s">
        <v>84</v>
      </c>
      <c r="G173" s="18" t="e">
        <f>IF(ISBLANK(#REF!),"",#REF!)</f>
        <v>#REF!</v>
      </c>
      <c r="H173" s="10"/>
      <c r="I173" s="10"/>
    </row>
    <row r="174" spans="2:9" ht="12">
      <c r="B174" s="557"/>
      <c r="C174" s="542"/>
      <c r="D174" s="529"/>
      <c r="E174" s="530"/>
      <c r="F174" s="11" t="s">
        <v>118</v>
      </c>
      <c r="G174" s="20" t="e">
        <f>IF(ISBLANK(#REF!),"",#REF!)</f>
        <v>#REF!</v>
      </c>
      <c r="H174" s="12"/>
      <c r="I174" s="12"/>
    </row>
    <row r="175" spans="2:9" ht="12">
      <c r="B175" s="557"/>
      <c r="C175" s="542"/>
      <c r="D175" s="525" t="s">
        <v>120</v>
      </c>
      <c r="E175" s="526"/>
      <c r="F175" s="15" t="s">
        <v>32</v>
      </c>
      <c r="G175" s="16" t="e">
        <f>IF(ISBLANK(#REF!),"",#REF!)</f>
        <v>#REF!</v>
      </c>
      <c r="H175" s="9"/>
      <c r="I175" s="9"/>
    </row>
    <row r="176" spans="2:9" ht="12">
      <c r="B176" s="557"/>
      <c r="C176" s="542"/>
      <c r="D176" s="527"/>
      <c r="E176" s="528"/>
      <c r="F176" s="43" t="s">
        <v>89</v>
      </c>
      <c r="G176" s="18" t="e">
        <f>IF(ISBLANK(#REF!),"",#REF!)</f>
        <v>#REF!</v>
      </c>
      <c r="H176" s="10"/>
      <c r="I176" s="10"/>
    </row>
    <row r="177" spans="2:9" ht="12">
      <c r="B177" s="557"/>
      <c r="C177" s="542"/>
      <c r="D177" s="527"/>
      <c r="E177" s="528"/>
      <c r="F177" s="43" t="s">
        <v>84</v>
      </c>
      <c r="G177" s="18" t="e">
        <f>IF(ISBLANK(#REF!),"",#REF!)</f>
        <v>#REF!</v>
      </c>
      <c r="H177" s="10"/>
      <c r="I177" s="10"/>
    </row>
    <row r="178" spans="2:9" ht="12">
      <c r="B178" s="557"/>
      <c r="C178" s="542"/>
      <c r="D178" s="529"/>
      <c r="E178" s="530"/>
      <c r="F178" s="43" t="s">
        <v>118</v>
      </c>
      <c r="G178" s="18" t="e">
        <f>IF(ISBLANK(#REF!),"",#REF!)</f>
        <v>#REF!</v>
      </c>
      <c r="H178" s="10"/>
      <c r="I178" s="10"/>
    </row>
    <row r="179" spans="2:9" ht="12">
      <c r="B179" s="557"/>
      <c r="C179" s="542"/>
      <c r="D179" s="525" t="s">
        <v>34</v>
      </c>
      <c r="E179" s="526"/>
      <c r="F179" s="15" t="s">
        <v>32</v>
      </c>
      <c r="G179" s="16" t="e">
        <f>IF(ISBLANK(#REF!),"",#REF!)</f>
        <v>#REF!</v>
      </c>
      <c r="H179" s="9"/>
      <c r="I179" s="9"/>
    </row>
    <row r="180" spans="2:9" ht="12">
      <c r="B180" s="557"/>
      <c r="C180" s="542"/>
      <c r="D180" s="527"/>
      <c r="E180" s="528"/>
      <c r="F180" s="43" t="s">
        <v>89</v>
      </c>
      <c r="G180" s="18" t="e">
        <f>IF(ISBLANK(#REF!),"",#REF!)</f>
        <v>#REF!</v>
      </c>
      <c r="H180" s="10"/>
      <c r="I180" s="10"/>
    </row>
    <row r="181" spans="2:9" ht="12">
      <c r="B181" s="557"/>
      <c r="C181" s="542"/>
      <c r="D181" s="527"/>
      <c r="E181" s="528"/>
      <c r="F181" s="43" t="s">
        <v>84</v>
      </c>
      <c r="G181" s="18" t="e">
        <f>IF(ISBLANK(#REF!),"",#REF!)</f>
        <v>#REF!</v>
      </c>
      <c r="H181" s="10"/>
      <c r="I181" s="10"/>
    </row>
    <row r="182" spans="2:9" ht="12">
      <c r="B182" s="557"/>
      <c r="C182" s="542"/>
      <c r="D182" s="529"/>
      <c r="E182" s="530"/>
      <c r="F182" s="60" t="s">
        <v>118</v>
      </c>
      <c r="G182" s="22" t="e">
        <f>IF(ISBLANK(#REF!),"",#REF!)</f>
        <v>#REF!</v>
      </c>
      <c r="H182" s="14"/>
      <c r="I182" s="14"/>
    </row>
    <row r="183" spans="2:9" ht="12">
      <c r="B183" s="557"/>
      <c r="C183" s="542"/>
      <c r="D183" s="535" t="s">
        <v>128</v>
      </c>
      <c r="E183" s="528"/>
      <c r="F183" s="8" t="s">
        <v>89</v>
      </c>
      <c r="G183" s="16" t="e">
        <f>IF(ISBLANK(#REF!),"",#REF!)</f>
        <v>#REF!</v>
      </c>
      <c r="H183" s="9"/>
      <c r="I183" s="9"/>
    </row>
    <row r="184" spans="2:9" ht="12">
      <c r="B184" s="557"/>
      <c r="C184" s="542"/>
      <c r="D184" s="527"/>
      <c r="E184" s="528"/>
      <c r="F184" s="43" t="s">
        <v>84</v>
      </c>
      <c r="G184" s="18" t="e">
        <f>IF(ISBLANK(#REF!),"",#REF!)</f>
        <v>#REF!</v>
      </c>
      <c r="H184" s="10"/>
      <c r="I184" s="10"/>
    </row>
    <row r="185" spans="2:9" ht="12">
      <c r="B185" s="557"/>
      <c r="C185" s="542"/>
      <c r="D185" s="529"/>
      <c r="E185" s="530"/>
      <c r="F185" s="43" t="s">
        <v>118</v>
      </c>
      <c r="G185" s="18" t="e">
        <f>IF(ISBLANK(#REF!),"",#REF!)</f>
        <v>#REF!</v>
      </c>
      <c r="H185" s="10"/>
      <c r="I185" s="10"/>
    </row>
    <row r="186" spans="2:9" ht="12">
      <c r="B186" s="557"/>
      <c r="C186" s="542"/>
      <c r="D186" s="535" t="s">
        <v>88</v>
      </c>
      <c r="E186" s="528"/>
      <c r="F186" s="8" t="s">
        <v>89</v>
      </c>
      <c r="G186" s="16" t="e">
        <f>IF(ISBLANK(#REF!),"",#REF!)</f>
        <v>#REF!</v>
      </c>
      <c r="H186" s="9"/>
      <c r="I186" s="9"/>
    </row>
    <row r="187" spans="2:9" ht="12">
      <c r="B187" s="557"/>
      <c r="C187" s="542"/>
      <c r="D187" s="527"/>
      <c r="E187" s="528"/>
      <c r="F187" s="43" t="s">
        <v>84</v>
      </c>
      <c r="G187" s="18" t="e">
        <f>IF(ISBLANK(#REF!),"",#REF!)</f>
        <v>#REF!</v>
      </c>
      <c r="H187" s="10"/>
      <c r="I187" s="10"/>
    </row>
    <row r="188" spans="2:9" ht="12">
      <c r="B188" s="557"/>
      <c r="C188" s="542"/>
      <c r="D188" s="529"/>
      <c r="E188" s="530"/>
      <c r="F188" s="11" t="s">
        <v>118</v>
      </c>
      <c r="G188" s="20" t="e">
        <f>IF(ISBLANK(#REF!),"",#REF!)</f>
        <v>#REF!</v>
      </c>
      <c r="H188" s="12"/>
      <c r="I188" s="12"/>
    </row>
    <row r="189" spans="2:9" ht="12">
      <c r="B189" s="557"/>
      <c r="C189" s="542"/>
      <c r="D189" s="525" t="s">
        <v>121</v>
      </c>
      <c r="E189" s="526"/>
      <c r="F189" s="8" t="s">
        <v>82</v>
      </c>
      <c r="G189" s="16" t="e">
        <f>IF(ISBLANK(#REF!),"",#REF!)</f>
        <v>#REF!</v>
      </c>
      <c r="H189" s="9"/>
      <c r="I189" s="9"/>
    </row>
    <row r="190" spans="2:9" ht="12">
      <c r="B190" s="557"/>
      <c r="C190" s="542"/>
      <c r="D190" s="527"/>
      <c r="E190" s="528"/>
      <c r="F190" s="43" t="s">
        <v>89</v>
      </c>
      <c r="G190" s="18" t="e">
        <f>IF(ISBLANK(#REF!),"",#REF!)</f>
        <v>#REF!</v>
      </c>
      <c r="H190" s="10"/>
      <c r="I190" s="10"/>
    </row>
    <row r="191" spans="2:9" ht="12">
      <c r="B191" s="557"/>
      <c r="C191" s="542"/>
      <c r="D191" s="527"/>
      <c r="E191" s="528"/>
      <c r="F191" s="43" t="s">
        <v>84</v>
      </c>
      <c r="G191" s="18" t="e">
        <f>IF(ISBLANK(#REF!),"",#REF!)</f>
        <v>#REF!</v>
      </c>
      <c r="H191" s="10"/>
      <c r="I191" s="10"/>
    </row>
    <row r="192" spans="2:9" ht="12">
      <c r="B192" s="557"/>
      <c r="C192" s="542"/>
      <c r="D192" s="529"/>
      <c r="E192" s="530"/>
      <c r="F192" s="43" t="s">
        <v>118</v>
      </c>
      <c r="G192" s="18" t="e">
        <f>IF(ISBLANK(#REF!),"",#REF!)</f>
        <v>#REF!</v>
      </c>
      <c r="H192" s="10"/>
      <c r="I192" s="10"/>
    </row>
    <row r="193" spans="2:9" ht="12">
      <c r="B193" s="557"/>
      <c r="C193" s="542"/>
      <c r="D193" s="535" t="s">
        <v>86</v>
      </c>
      <c r="E193" s="528"/>
      <c r="F193" s="8" t="s">
        <v>89</v>
      </c>
      <c r="G193" s="16" t="e">
        <f>IF(ISBLANK(#REF!),"",#REF!)</f>
        <v>#REF!</v>
      </c>
      <c r="H193" s="10"/>
      <c r="I193" s="10"/>
    </row>
    <row r="194" spans="2:9" ht="12">
      <c r="B194" s="557"/>
      <c r="C194" s="542"/>
      <c r="D194" s="527"/>
      <c r="E194" s="528"/>
      <c r="F194" s="43" t="s">
        <v>84</v>
      </c>
      <c r="G194" s="18" t="e">
        <f>IF(ISBLANK(#REF!),"",#REF!)</f>
        <v>#REF!</v>
      </c>
      <c r="H194" s="10"/>
      <c r="I194" s="10"/>
    </row>
    <row r="195" spans="2:9" ht="12">
      <c r="B195" s="557"/>
      <c r="C195" s="542"/>
      <c r="D195" s="529"/>
      <c r="E195" s="530"/>
      <c r="F195" s="11" t="s">
        <v>118</v>
      </c>
      <c r="G195" s="20" t="e">
        <f>IF(ISBLANK(#REF!),"",#REF!)</f>
        <v>#REF!</v>
      </c>
      <c r="H195" s="10"/>
      <c r="I195" s="10"/>
    </row>
    <row r="196" spans="2:9" ht="12">
      <c r="B196" s="85"/>
      <c r="C196" s="39"/>
      <c r="D196" s="525" t="s">
        <v>147</v>
      </c>
      <c r="E196" s="564"/>
      <c r="F196" s="8" t="s">
        <v>145</v>
      </c>
      <c r="G196" s="16" t="e">
        <f>IF(#REF!="■",1,"")</f>
        <v>#REF!</v>
      </c>
      <c r="H196" s="10"/>
      <c r="I196" s="10"/>
    </row>
    <row r="197" spans="2:9" ht="12">
      <c r="B197" s="85"/>
      <c r="C197" s="39"/>
      <c r="D197" s="529"/>
      <c r="E197" s="565"/>
      <c r="F197" s="11" t="s">
        <v>146</v>
      </c>
      <c r="G197" s="20" t="e">
        <f>IF(#REF!="■",1,"")</f>
        <v>#REF!</v>
      </c>
      <c r="H197" s="10"/>
      <c r="I197" s="10"/>
    </row>
    <row r="198" spans="2:9" ht="12">
      <c r="B198" s="85"/>
      <c r="C198" s="563" t="s">
        <v>144</v>
      </c>
      <c r="D198" s="535" t="s">
        <v>81</v>
      </c>
      <c r="E198" s="528"/>
      <c r="F198" s="91" t="s">
        <v>141</v>
      </c>
      <c r="G198" s="25" t="e">
        <f>IF(ISBLANK(#REF!),"",#REF!)</f>
        <v>#REF!</v>
      </c>
      <c r="H198" s="10"/>
      <c r="I198" s="10"/>
    </row>
    <row r="199" spans="2:9" ht="12">
      <c r="B199" s="85"/>
      <c r="C199" s="542"/>
      <c r="D199" s="527"/>
      <c r="E199" s="528"/>
      <c r="F199" s="43" t="s">
        <v>143</v>
      </c>
      <c r="G199" s="18" t="e">
        <f>IF(ISBLANK(#REF!),"",#REF!)</f>
        <v>#REF!</v>
      </c>
      <c r="H199" s="10"/>
      <c r="I199" s="10"/>
    </row>
    <row r="200" spans="2:9" ht="12">
      <c r="B200" s="85"/>
      <c r="C200" s="562"/>
      <c r="D200" s="529"/>
      <c r="E200" s="530"/>
      <c r="F200" s="11" t="s">
        <v>142</v>
      </c>
      <c r="G200" s="20" t="e">
        <f>IF(ISBLANK(#REF!),"",#REF!)</f>
        <v>#REF!</v>
      </c>
      <c r="H200" s="10"/>
      <c r="I200" s="10"/>
    </row>
    <row r="201" spans="2:9" ht="12" customHeight="1">
      <c r="B201" s="477" t="s">
        <v>63</v>
      </c>
      <c r="C201" s="474" t="s">
        <v>123</v>
      </c>
      <c r="D201" s="68" t="s">
        <v>46</v>
      </c>
      <c r="E201" s="65"/>
      <c r="F201" s="15" t="s">
        <v>9</v>
      </c>
      <c r="G201" s="16" t="e">
        <f>IF(#REF!="■",1,"")</f>
        <v>#REF!</v>
      </c>
      <c r="H201" s="9"/>
      <c r="I201" s="9"/>
    </row>
    <row r="202" spans="2:9" ht="12">
      <c r="B202" s="478"/>
      <c r="C202" s="475"/>
      <c r="D202" s="69"/>
      <c r="E202" s="70"/>
      <c r="F202" s="17" t="s">
        <v>10</v>
      </c>
      <c r="G202" s="18" t="e">
        <f>IF(#REF!="■",1,"")</f>
        <v>#REF!</v>
      </c>
      <c r="H202" s="10"/>
      <c r="I202" s="10"/>
    </row>
    <row r="203" spans="2:9" ht="33" customHeight="1">
      <c r="B203" s="478"/>
      <c r="C203" s="475"/>
      <c r="D203" s="66" t="s">
        <v>11</v>
      </c>
      <c r="E203" s="44"/>
      <c r="F203" s="17" t="s">
        <v>36</v>
      </c>
      <c r="G203" s="18" t="e">
        <f>IF(ISBLANK(#REF!),"",#REF!)</f>
        <v>#REF!</v>
      </c>
      <c r="H203" s="10"/>
      <c r="I203" s="10"/>
    </row>
    <row r="204" spans="2:9" ht="12" customHeight="1">
      <c r="B204" s="478"/>
      <c r="C204" s="475"/>
      <c r="D204" s="66" t="s">
        <v>47</v>
      </c>
      <c r="E204" s="44"/>
      <c r="F204" s="17" t="s">
        <v>37</v>
      </c>
      <c r="G204" s="18" t="e">
        <f>IF(ISBLANK(#REF!),"",#REF!)</f>
        <v>#REF!</v>
      </c>
      <c r="H204" s="10"/>
      <c r="I204" s="10"/>
    </row>
    <row r="205" spans="2:9" ht="12" customHeight="1">
      <c r="B205" s="478"/>
      <c r="C205" s="475"/>
      <c r="D205" s="67" t="s">
        <v>12</v>
      </c>
      <c r="E205" s="45"/>
      <c r="F205" s="19" t="s">
        <v>38</v>
      </c>
      <c r="G205" s="20" t="e">
        <f>IF(ISBLANK(#REF!),"",#REF!)</f>
        <v>#REF!</v>
      </c>
      <c r="H205" s="12"/>
      <c r="I205" s="12"/>
    </row>
    <row r="206" spans="2:9" ht="12" customHeight="1">
      <c r="B206" s="478"/>
      <c r="C206" s="475"/>
      <c r="D206" s="490" t="s">
        <v>194</v>
      </c>
      <c r="E206" s="598" t="s">
        <v>195</v>
      </c>
      <c r="F206" s="132" t="s">
        <v>191</v>
      </c>
      <c r="G206" s="117" t="e">
        <f>IF(ISBLANK(#REF!),"",#REF!)</f>
        <v>#REF!</v>
      </c>
      <c r="H206" s="117"/>
      <c r="I206" s="117"/>
    </row>
    <row r="207" spans="2:9" ht="12" customHeight="1">
      <c r="B207" s="478"/>
      <c r="C207" s="475"/>
      <c r="D207" s="491"/>
      <c r="E207" s="599"/>
      <c r="F207" s="133" t="s">
        <v>192</v>
      </c>
      <c r="G207" s="118" t="e">
        <f>IF(ISBLANK(#REF!),"",#REF!)</f>
        <v>#REF!</v>
      </c>
      <c r="H207" s="118"/>
      <c r="I207" s="118"/>
    </row>
    <row r="208" spans="2:9" ht="12" customHeight="1">
      <c r="B208" s="478"/>
      <c r="C208" s="475"/>
      <c r="D208" s="491"/>
      <c r="E208" s="599" t="s">
        <v>196</v>
      </c>
      <c r="F208" s="133" t="s">
        <v>197</v>
      </c>
      <c r="G208" s="118" t="e">
        <f>IF(ISBLANK(#REF!),"",#REF!)</f>
        <v>#REF!</v>
      </c>
      <c r="H208" s="118"/>
      <c r="I208" s="118"/>
    </row>
    <row r="209" spans="2:9" ht="12" customHeight="1">
      <c r="B209" s="478"/>
      <c r="C209" s="476"/>
      <c r="D209" s="492"/>
      <c r="E209" s="600"/>
      <c r="F209" s="134" t="s">
        <v>129</v>
      </c>
      <c r="G209" s="119" t="e">
        <f>IF(ISBLANK(#REF!),"",#REF!)</f>
        <v>#REF!</v>
      </c>
      <c r="H209" s="119"/>
      <c r="I209" s="119"/>
    </row>
    <row r="210" spans="2:9" ht="12" customHeight="1">
      <c r="B210" s="478"/>
      <c r="C210" s="474" t="s">
        <v>199</v>
      </c>
      <c r="D210" s="579" t="s">
        <v>48</v>
      </c>
      <c r="E210" s="580"/>
      <c r="F210" s="519"/>
      <c r="G210" s="26" t="e">
        <f>IF(#REF!="■",1,"")</f>
        <v>#REF!</v>
      </c>
      <c r="H210" s="27"/>
      <c r="I210" s="27"/>
    </row>
    <row r="211" spans="2:9" ht="12" customHeight="1">
      <c r="B211" s="478"/>
      <c r="C211" s="476"/>
      <c r="D211" s="572" t="s">
        <v>49</v>
      </c>
      <c r="E211" s="573"/>
      <c r="F211" s="301"/>
      <c r="G211" s="28" t="e">
        <f>IF(#REF!="■",1,"")</f>
        <v>#REF!</v>
      </c>
      <c r="H211" s="29"/>
      <c r="I211" s="29"/>
    </row>
    <row r="212" spans="2:9" ht="36" customHeight="1">
      <c r="B212" s="478"/>
      <c r="C212" s="62" t="s">
        <v>200</v>
      </c>
      <c r="D212" s="589" t="s">
        <v>124</v>
      </c>
      <c r="E212" s="590"/>
      <c r="F212" s="483"/>
      <c r="G212" s="28" t="e">
        <f>IF(#REF!="■",1,"")</f>
        <v>#REF!</v>
      </c>
      <c r="H212" s="29"/>
      <c r="I212" s="29"/>
    </row>
    <row r="213" spans="2:9" ht="12">
      <c r="B213" s="478"/>
      <c r="C213" s="474" t="s">
        <v>201</v>
      </c>
      <c r="D213" s="596" t="s">
        <v>130</v>
      </c>
      <c r="E213" s="597"/>
      <c r="F213" s="507"/>
      <c r="G213" s="26" t="e">
        <f>IF(ISBLANK(#REF!),"",#REF!)</f>
        <v>#REF!</v>
      </c>
      <c r="H213" s="27"/>
      <c r="I213" s="27"/>
    </row>
    <row r="214" spans="2:9" ht="12">
      <c r="B214" s="478"/>
      <c r="C214" s="475"/>
      <c r="D214" s="582" t="s">
        <v>132</v>
      </c>
      <c r="E214" s="583"/>
      <c r="F214" s="584"/>
      <c r="G214" s="71" t="e">
        <f>IF(ISBLANK(#REF!),"",#REF!)</f>
        <v>#REF!</v>
      </c>
      <c r="H214" s="72"/>
      <c r="I214" s="72"/>
    </row>
    <row r="215" spans="2:9" ht="12">
      <c r="B215" s="478"/>
      <c r="C215" s="475"/>
      <c r="D215" s="601" t="s">
        <v>17</v>
      </c>
      <c r="E215" s="581" t="s">
        <v>134</v>
      </c>
      <c r="F215" s="509"/>
      <c r="G215" s="73" t="e">
        <f>IF(ISBLANK(#REF!),"",#REF!)</f>
        <v>#REF!</v>
      </c>
      <c r="H215" s="74"/>
      <c r="I215" s="74"/>
    </row>
    <row r="216" spans="2:9" ht="12">
      <c r="B216" s="478"/>
      <c r="C216" s="475"/>
      <c r="D216" s="602"/>
      <c r="E216" s="581" t="s">
        <v>13</v>
      </c>
      <c r="F216" s="509"/>
      <c r="G216" s="95" t="e">
        <f>IF(ISBLANK(#REF!),"",#REF!)</f>
        <v>#REF!</v>
      </c>
      <c r="H216" s="96"/>
      <c r="I216" s="96"/>
    </row>
    <row r="217" spans="2:9" ht="12">
      <c r="B217" s="478"/>
      <c r="C217" s="475"/>
      <c r="D217" s="582" t="s">
        <v>44</v>
      </c>
      <c r="E217" s="594"/>
      <c r="F217" s="595"/>
      <c r="G217" s="100" t="e">
        <f>IF(ISBLANK(#REF!),"",#REF!)</f>
        <v>#REF!</v>
      </c>
      <c r="H217" s="120"/>
      <c r="I217" s="120"/>
    </row>
    <row r="218" spans="2:9" ht="12">
      <c r="B218" s="479"/>
      <c r="C218" s="476"/>
      <c r="D218" s="589" t="s">
        <v>131</v>
      </c>
      <c r="E218" s="590"/>
      <c r="F218" s="483"/>
      <c r="G218" s="28" t="e">
        <f>IF(ISBLANK(#REF!),"",#REF!)</f>
        <v>#REF!</v>
      </c>
      <c r="H218" s="29"/>
      <c r="I218" s="29"/>
    </row>
    <row r="219" spans="2:9" ht="12">
      <c r="B219" s="85"/>
      <c r="C219" s="474" t="s">
        <v>177</v>
      </c>
      <c r="D219" s="591" t="s">
        <v>77</v>
      </c>
      <c r="E219" s="89" t="s">
        <v>178</v>
      </c>
      <c r="F219" s="86"/>
      <c r="G219" s="26" t="e">
        <f>IF(ISBLANK(#REF!),"",#REF!)</f>
        <v>#REF!</v>
      </c>
      <c r="H219" s="27"/>
      <c r="I219" s="27"/>
    </row>
    <row r="220" spans="2:9" ht="12">
      <c r="B220" s="85"/>
      <c r="C220" s="475"/>
      <c r="D220" s="592"/>
      <c r="E220" s="84" t="s">
        <v>179</v>
      </c>
      <c r="F220" s="44"/>
      <c r="G220" s="71" t="e">
        <f>IF(ISBLANK(#REF!),"",#REF!)</f>
        <v>#REF!</v>
      </c>
      <c r="H220" s="72"/>
      <c r="I220" s="72"/>
    </row>
    <row r="221" spans="2:9" ht="12">
      <c r="B221" s="85"/>
      <c r="C221" s="475"/>
      <c r="D221" s="592"/>
      <c r="E221" s="92" t="s">
        <v>133</v>
      </c>
      <c r="F221" s="93"/>
      <c r="G221" s="71" t="e">
        <f>IF(ISBLANK(#REF!),"",#REF!)</f>
        <v>#REF!</v>
      </c>
      <c r="H221" s="72"/>
      <c r="I221" s="72"/>
    </row>
    <row r="222" spans="2:9" ht="12">
      <c r="B222" s="85"/>
      <c r="C222" s="475"/>
      <c r="D222" s="593"/>
      <c r="E222" s="84" t="s">
        <v>180</v>
      </c>
      <c r="F222" s="44"/>
      <c r="G222" s="73" t="e">
        <f>IF(#REF!="■",1,0)</f>
        <v>#REF!</v>
      </c>
      <c r="H222" s="74"/>
      <c r="I222" s="74"/>
    </row>
    <row r="223" spans="2:9" ht="12">
      <c r="B223" s="85"/>
      <c r="C223" s="475"/>
      <c r="D223" s="591" t="s">
        <v>78</v>
      </c>
      <c r="E223" s="89" t="s">
        <v>178</v>
      </c>
      <c r="F223" s="86"/>
      <c r="G223" s="26" t="e">
        <f>IF(ISBLANK(#REF!),"",#REF!)</f>
        <v>#REF!</v>
      </c>
      <c r="H223" s="27"/>
      <c r="I223" s="27"/>
    </row>
    <row r="224" spans="2:9" ht="12">
      <c r="B224" s="85"/>
      <c r="C224" s="475"/>
      <c r="D224" s="592"/>
      <c r="E224" s="84" t="s">
        <v>179</v>
      </c>
      <c r="F224" s="44"/>
      <c r="G224" s="71" t="e">
        <f>IF(ISBLANK(#REF!),"",#REF!)</f>
        <v>#REF!</v>
      </c>
      <c r="H224" s="72"/>
      <c r="I224" s="72"/>
    </row>
    <row r="225" spans="2:9" ht="12">
      <c r="B225" s="85"/>
      <c r="C225" s="475"/>
      <c r="D225" s="592"/>
      <c r="E225" s="92" t="s">
        <v>133</v>
      </c>
      <c r="F225" s="93"/>
      <c r="G225" s="71" t="e">
        <f>IF(ISBLANK(#REF!),"",#REF!)</f>
        <v>#REF!</v>
      </c>
      <c r="H225" s="72"/>
      <c r="I225" s="72"/>
    </row>
    <row r="226" spans="2:9" ht="12">
      <c r="B226" s="85"/>
      <c r="C226" s="475"/>
      <c r="D226" s="593"/>
      <c r="E226" s="84" t="s">
        <v>180</v>
      </c>
      <c r="F226" s="44"/>
      <c r="G226" s="73" t="e">
        <f>IF(#REF!="■",1,0)</f>
        <v>#REF!</v>
      </c>
      <c r="H226" s="74"/>
      <c r="I226" s="74"/>
    </row>
    <row r="227" spans="2:9" ht="12">
      <c r="B227" s="85"/>
      <c r="C227" s="475"/>
      <c r="D227" s="591" t="s">
        <v>181</v>
      </c>
      <c r="E227" s="89" t="s">
        <v>178</v>
      </c>
      <c r="F227" s="86"/>
      <c r="G227" s="26" t="e">
        <f>IF(ISBLANK(#REF!),"",#REF!)</f>
        <v>#REF!</v>
      </c>
      <c r="H227" s="27"/>
      <c r="I227" s="27"/>
    </row>
    <row r="228" spans="2:9" ht="12">
      <c r="B228" s="85"/>
      <c r="C228" s="475"/>
      <c r="D228" s="592"/>
      <c r="E228" s="84" t="s">
        <v>179</v>
      </c>
      <c r="F228" s="44"/>
      <c r="G228" s="71" t="e">
        <f>IF(ISBLANK(#REF!),"",#REF!)</f>
        <v>#REF!</v>
      </c>
      <c r="H228" s="72"/>
      <c r="I228" s="72"/>
    </row>
    <row r="229" spans="2:9" ht="12">
      <c r="B229" s="85"/>
      <c r="C229" s="475"/>
      <c r="D229" s="592"/>
      <c r="E229" s="92" t="s">
        <v>133</v>
      </c>
      <c r="F229" s="93"/>
      <c r="G229" s="71" t="e">
        <f>IF(ISBLANK(#REF!),"",#REF!)</f>
        <v>#REF!</v>
      </c>
      <c r="H229" s="72"/>
      <c r="I229" s="72"/>
    </row>
    <row r="230" spans="2:9" ht="12">
      <c r="B230" s="85"/>
      <c r="C230" s="475"/>
      <c r="D230" s="593"/>
      <c r="E230" s="84" t="s">
        <v>180</v>
      </c>
      <c r="F230" s="44"/>
      <c r="G230" s="73" t="e">
        <f>IF(#REF!="■",1,0)</f>
        <v>#REF!</v>
      </c>
      <c r="H230" s="74"/>
      <c r="I230" s="74"/>
    </row>
    <row r="231" spans="2:9" ht="12">
      <c r="B231" s="85"/>
      <c r="C231" s="475"/>
      <c r="D231" s="591" t="s">
        <v>182</v>
      </c>
      <c r="E231" s="89" t="s">
        <v>178</v>
      </c>
      <c r="F231" s="86"/>
      <c r="G231" s="26" t="e">
        <f>IF(ISBLANK(#REF!),"",#REF!)</f>
        <v>#REF!</v>
      </c>
      <c r="H231" s="27"/>
      <c r="I231" s="27"/>
    </row>
    <row r="232" spans="2:12" ht="12">
      <c r="B232" s="85"/>
      <c r="C232" s="475"/>
      <c r="D232" s="592"/>
      <c r="E232" s="84" t="s">
        <v>179</v>
      </c>
      <c r="F232" s="44"/>
      <c r="G232" s="71" t="e">
        <f>IF(ISBLANK(#REF!),"",#REF!)</f>
        <v>#REF!</v>
      </c>
      <c r="H232" s="72"/>
      <c r="I232" s="72"/>
      <c r="J232" t="e">
        <f>IF(ISBLANK(#REF!),"",#REF!)</f>
        <v>#REF!</v>
      </c>
      <c r="K232" t="e">
        <f>IF(ISBLANK(#REF!),"",#REF!)</f>
        <v>#REF!</v>
      </c>
      <c r="L232" t="e">
        <f>IF(#REF!="平成",1,0)</f>
        <v>#REF!</v>
      </c>
    </row>
    <row r="233" spans="2:9" ht="12">
      <c r="B233" s="85"/>
      <c r="C233" s="475"/>
      <c r="D233" s="592"/>
      <c r="E233" s="92" t="s">
        <v>133</v>
      </c>
      <c r="F233" s="93"/>
      <c r="G233" s="71" t="e">
        <f>IF(ISBLANK(#REF!),"",#REF!)</f>
        <v>#REF!</v>
      </c>
      <c r="H233" s="72"/>
      <c r="I233" s="72"/>
    </row>
    <row r="234" spans="2:9" ht="12">
      <c r="B234" s="85"/>
      <c r="C234" s="475"/>
      <c r="D234" s="593"/>
      <c r="E234" s="84" t="s">
        <v>180</v>
      </c>
      <c r="F234" s="44"/>
      <c r="G234" s="73" t="e">
        <f>IF(#REF!="■",1,0)</f>
        <v>#REF!</v>
      </c>
      <c r="H234" s="74"/>
      <c r="I234" s="74"/>
    </row>
    <row r="235" spans="2:9" ht="12">
      <c r="B235" s="477" t="s">
        <v>64</v>
      </c>
      <c r="C235" s="474" t="s">
        <v>148</v>
      </c>
      <c r="D235" s="88" t="s">
        <v>149</v>
      </c>
      <c r="E235" s="89"/>
      <c r="F235" s="86"/>
      <c r="G235" s="26" t="e">
        <f>IF(ISBLANK(#REF!),"",#REF!)</f>
        <v>#REF!</v>
      </c>
      <c r="H235" s="27"/>
      <c r="I235" s="27"/>
    </row>
    <row r="236" spans="2:9" ht="12">
      <c r="B236" s="478"/>
      <c r="C236" s="475"/>
      <c r="D236" s="90" t="s">
        <v>150</v>
      </c>
      <c r="E236" s="84"/>
      <c r="F236" s="44"/>
      <c r="G236" s="71" t="e">
        <f>IF(ISBLANK(#REF!),"",#REF!)</f>
        <v>#REF!</v>
      </c>
      <c r="H236" s="72"/>
      <c r="I236" s="72"/>
    </row>
    <row r="237" spans="2:9" ht="12">
      <c r="B237" s="478"/>
      <c r="C237" s="475"/>
      <c r="D237" s="605" t="s">
        <v>151</v>
      </c>
      <c r="E237" s="587"/>
      <c r="F237" s="588"/>
      <c r="G237" s="71" t="e">
        <f>IF(ISBLANK(#REF!),"",#REF!)</f>
        <v>#REF!</v>
      </c>
      <c r="H237" s="72"/>
      <c r="I237" s="72"/>
    </row>
    <row r="238" spans="2:9" ht="12">
      <c r="B238" s="478"/>
      <c r="C238" s="475"/>
      <c r="D238" s="582" t="s">
        <v>152</v>
      </c>
      <c r="E238" s="583"/>
      <c r="F238" s="584"/>
      <c r="G238" s="109" t="e">
        <f>DATE(#REF!+'事務局使用欄（さわらないこと)'!I238,#REF!,'事務局使用欄（さわらないこと)'!I126)</f>
        <v>#REF!</v>
      </c>
      <c r="H238" s="74"/>
      <c r="I238" s="74" t="e">
        <f>IF(#REF!="平成",1988,1925)</f>
        <v>#REF!</v>
      </c>
    </row>
    <row r="239" spans="2:9" ht="12">
      <c r="B239" s="478"/>
      <c r="C239" s="475"/>
      <c r="D239" s="582" t="s">
        <v>153</v>
      </c>
      <c r="E239" s="583"/>
      <c r="F239" s="584"/>
      <c r="G239" s="95" t="e">
        <f>IF(ISBLANK(#REF!),"",#REF!)</f>
        <v>#REF!</v>
      </c>
      <c r="H239" s="96"/>
      <c r="I239" s="96"/>
    </row>
    <row r="240" spans="2:9" ht="12">
      <c r="B240" s="478"/>
      <c r="C240" s="475"/>
      <c r="D240" s="574" t="s">
        <v>154</v>
      </c>
      <c r="E240" s="585" t="s">
        <v>155</v>
      </c>
      <c r="F240" s="586"/>
      <c r="G240" s="26" t="e">
        <f>IF(#REF!="■",1,"")</f>
        <v>#REF!</v>
      </c>
      <c r="H240" s="102"/>
      <c r="I240" s="102"/>
    </row>
    <row r="241" spans="2:9" ht="12">
      <c r="B241" s="478"/>
      <c r="C241" s="475"/>
      <c r="D241" s="575"/>
      <c r="E241" s="587" t="s">
        <v>156</v>
      </c>
      <c r="F241" s="588"/>
      <c r="G241" s="71" t="e">
        <f>IF(#REF!="■",1,"")</f>
        <v>#REF!</v>
      </c>
      <c r="H241" s="96"/>
      <c r="I241" s="96"/>
    </row>
    <row r="242" spans="2:9" ht="12">
      <c r="B242" s="478"/>
      <c r="C242" s="475"/>
      <c r="D242" s="575"/>
      <c r="E242" s="92" t="s">
        <v>157</v>
      </c>
      <c r="F242" s="93"/>
      <c r="G242" s="100" t="e">
        <f>IF(ISBLANK(#REF!),"",#REF!)</f>
        <v>#REF!</v>
      </c>
      <c r="H242" s="96"/>
      <c r="I242" s="96"/>
    </row>
    <row r="243" spans="2:9" ht="12">
      <c r="B243" s="478"/>
      <c r="C243" s="475"/>
      <c r="D243" s="575"/>
      <c r="E243" s="87" t="s">
        <v>158</v>
      </c>
      <c r="F243" s="93"/>
      <c r="G243" s="100" t="e">
        <f>IF(ISBLANK(#REF!),"",#REF!)</f>
        <v>#REF!</v>
      </c>
      <c r="H243" s="96"/>
      <c r="I243" s="96"/>
    </row>
    <row r="244" spans="2:9" ht="12">
      <c r="B244" s="478"/>
      <c r="C244" s="475"/>
      <c r="D244" s="576"/>
      <c r="E244" s="103" t="s">
        <v>159</v>
      </c>
      <c r="F244" s="104"/>
      <c r="G244" s="28" t="e">
        <f>IF(ISBLANK(#REF!),"",#REF!)</f>
        <v>#REF!</v>
      </c>
      <c r="H244" s="105"/>
      <c r="I244" s="105"/>
    </row>
    <row r="245" spans="2:9" ht="12">
      <c r="B245" s="478"/>
      <c r="C245" s="475"/>
      <c r="D245" s="98" t="s">
        <v>160</v>
      </c>
      <c r="E245" s="577" t="s">
        <v>161</v>
      </c>
      <c r="F245" s="578"/>
      <c r="G245" s="95" t="e">
        <f>IF(#REF!="■",1,"")</f>
        <v>#REF!</v>
      </c>
      <c r="H245" s="96"/>
      <c r="I245" s="96"/>
    </row>
    <row r="246" spans="2:9" ht="12">
      <c r="B246" s="478"/>
      <c r="C246" s="475"/>
      <c r="D246" s="98"/>
      <c r="E246" s="92" t="s">
        <v>162</v>
      </c>
      <c r="F246" s="93"/>
      <c r="G246" s="100" t="e">
        <f>IF(#REF!="■",1,"")</f>
        <v>#REF!</v>
      </c>
      <c r="H246" s="96"/>
      <c r="I246" s="96"/>
    </row>
    <row r="247" spans="2:12" ht="12">
      <c r="B247" s="478"/>
      <c r="C247" s="475"/>
      <c r="D247" s="98"/>
      <c r="E247" s="94" t="s">
        <v>163</v>
      </c>
      <c r="F247" s="93"/>
      <c r="G247" s="100" t="e">
        <f>IF(#REF!="■",1,"")</f>
        <v>#REF!</v>
      </c>
      <c r="H247" s="96"/>
      <c r="I247" s="96"/>
      <c r="J247" t="e">
        <f>IF(ISBLANK(#REF!),"",#REF!)</f>
        <v>#REF!</v>
      </c>
      <c r="K247" t="e">
        <f>IF(ISBLANK(#REF!),"",#REF!)</f>
        <v>#REF!</v>
      </c>
      <c r="L247" t="e">
        <f>IF(#REF!="平成",1,0)</f>
        <v>#REF!</v>
      </c>
    </row>
    <row r="248" spans="2:9" ht="12">
      <c r="B248" s="478"/>
      <c r="C248" s="475"/>
      <c r="D248" s="98"/>
      <c r="E248" s="603" t="s">
        <v>17</v>
      </c>
      <c r="F248" s="93" t="s">
        <v>164</v>
      </c>
      <c r="G248" s="100" t="e">
        <f>IF(#REF!="■",1,"")</f>
        <v>#REF!</v>
      </c>
      <c r="H248" s="96"/>
      <c r="I248" s="96"/>
    </row>
    <row r="249" spans="2:9" ht="12">
      <c r="B249" s="478"/>
      <c r="C249" s="476"/>
      <c r="D249" s="99"/>
      <c r="E249" s="604"/>
      <c r="F249" s="45" t="s">
        <v>13</v>
      </c>
      <c r="G249" s="28" t="e">
        <f>IF(ISBLANK(#REF!),"",#REF!)</f>
        <v>#REF!</v>
      </c>
      <c r="H249" s="29"/>
      <c r="I249" s="29"/>
    </row>
    <row r="250" spans="2:9" ht="12">
      <c r="B250" s="478"/>
      <c r="C250" s="474" t="s">
        <v>165</v>
      </c>
      <c r="D250" s="88" t="s">
        <v>149</v>
      </c>
      <c r="E250" s="89"/>
      <c r="F250" s="86"/>
      <c r="G250" s="26" t="e">
        <f>IF(ISBLANK(#REF!),"",#REF!)</f>
        <v>#REF!</v>
      </c>
      <c r="H250" s="27"/>
      <c r="I250" s="27"/>
    </row>
    <row r="251" spans="2:9" ht="12">
      <c r="B251" s="478"/>
      <c r="C251" s="475"/>
      <c r="D251" s="90" t="s">
        <v>150</v>
      </c>
      <c r="E251" s="84"/>
      <c r="F251" s="44"/>
      <c r="G251" s="71" t="e">
        <f>IF(ISBLANK(#REF!),"",#REF!)</f>
        <v>#REF!</v>
      </c>
      <c r="H251" s="72"/>
      <c r="I251" s="72"/>
    </row>
    <row r="252" spans="2:9" ht="12">
      <c r="B252" s="478"/>
      <c r="C252" s="475"/>
      <c r="D252" s="605" t="s">
        <v>151</v>
      </c>
      <c r="E252" s="587"/>
      <c r="F252" s="588"/>
      <c r="G252" s="71" t="e">
        <f>IF(ISBLANK(#REF!),"",#REF!)</f>
        <v>#REF!</v>
      </c>
      <c r="H252" s="72"/>
      <c r="I252" s="72"/>
    </row>
    <row r="253" spans="2:9" ht="12">
      <c r="B253" s="478"/>
      <c r="C253" s="475"/>
      <c r="D253" s="582" t="s">
        <v>152</v>
      </c>
      <c r="E253" s="583"/>
      <c r="F253" s="584"/>
      <c r="G253" s="110" t="e">
        <f>DATE(#REF!+'事務局使用欄（さわらないこと)'!I253,#REF!,'事務局使用欄（さわらないこと)'!I126)</f>
        <v>#REF!</v>
      </c>
      <c r="H253" s="74"/>
      <c r="I253" s="74" t="e">
        <f>IF(#REF!="平成",1988,1925)</f>
        <v>#REF!</v>
      </c>
    </row>
    <row r="254" spans="2:9" ht="12">
      <c r="B254" s="478"/>
      <c r="C254" s="475"/>
      <c r="D254" s="582" t="s">
        <v>153</v>
      </c>
      <c r="E254" s="583"/>
      <c r="F254" s="584"/>
      <c r="G254" s="95" t="e">
        <f>IF(ISBLANK(#REF!),"",#REF!)</f>
        <v>#REF!</v>
      </c>
      <c r="H254" s="96"/>
      <c r="I254" s="96"/>
    </row>
    <row r="255" spans="2:9" ht="12">
      <c r="B255" s="478"/>
      <c r="C255" s="475"/>
      <c r="D255" s="574" t="s">
        <v>154</v>
      </c>
      <c r="E255" s="585" t="s">
        <v>155</v>
      </c>
      <c r="F255" s="586"/>
      <c r="G255" s="26" t="e">
        <f>IF(#REF!="■",1,"")</f>
        <v>#REF!</v>
      </c>
      <c r="H255" s="102"/>
      <c r="I255" s="102"/>
    </row>
    <row r="256" spans="2:9" ht="12">
      <c r="B256" s="478"/>
      <c r="C256" s="475"/>
      <c r="D256" s="575"/>
      <c r="E256" s="587" t="s">
        <v>156</v>
      </c>
      <c r="F256" s="588"/>
      <c r="G256" s="71" t="e">
        <f>IF(#REF!="■",1,"")</f>
        <v>#REF!</v>
      </c>
      <c r="H256" s="96"/>
      <c r="I256" s="96"/>
    </row>
    <row r="257" spans="2:9" ht="12">
      <c r="B257" s="478"/>
      <c r="C257" s="475"/>
      <c r="D257" s="575"/>
      <c r="E257" s="92" t="s">
        <v>157</v>
      </c>
      <c r="F257" s="93"/>
      <c r="G257" s="100" t="e">
        <f>IF(ISBLANK(#REF!),"",#REF!)</f>
        <v>#REF!</v>
      </c>
      <c r="H257" s="96"/>
      <c r="I257" s="96"/>
    </row>
    <row r="258" spans="2:9" ht="12">
      <c r="B258" s="478"/>
      <c r="C258" s="475"/>
      <c r="D258" s="575"/>
      <c r="E258" s="87" t="s">
        <v>158</v>
      </c>
      <c r="F258" s="93"/>
      <c r="G258" s="100" t="e">
        <f>IF(ISBLANK(#REF!),"",#REF!)</f>
        <v>#REF!</v>
      </c>
      <c r="H258" s="96"/>
      <c r="I258" s="96"/>
    </row>
    <row r="259" spans="2:9" ht="12">
      <c r="B259" s="478"/>
      <c r="C259" s="475"/>
      <c r="D259" s="576"/>
      <c r="E259" s="103" t="s">
        <v>166</v>
      </c>
      <c r="F259" s="104"/>
      <c r="G259" s="28" t="e">
        <f>IF(ISBLANK(#REF!),"",#REF!)</f>
        <v>#REF!</v>
      </c>
      <c r="H259" s="105"/>
      <c r="I259" s="105"/>
    </row>
    <row r="260" spans="2:9" ht="12">
      <c r="B260" s="478"/>
      <c r="C260" s="475"/>
      <c r="D260" s="98" t="s">
        <v>160</v>
      </c>
      <c r="E260" s="577" t="s">
        <v>161</v>
      </c>
      <c r="F260" s="578"/>
      <c r="G260" s="95" t="e">
        <f>IF(#REF!="■",1,"")</f>
        <v>#REF!</v>
      </c>
      <c r="H260" s="96"/>
      <c r="I260" s="96"/>
    </row>
    <row r="261" spans="2:9" ht="12">
      <c r="B261" s="478"/>
      <c r="C261" s="475"/>
      <c r="D261" s="98"/>
      <c r="E261" s="92" t="s">
        <v>162</v>
      </c>
      <c r="F261" s="93"/>
      <c r="G261" s="100" t="e">
        <f>IF(#REF!="■",1,"")</f>
        <v>#REF!</v>
      </c>
      <c r="H261" s="96"/>
      <c r="I261" s="96"/>
    </row>
    <row r="262" spans="2:12" ht="12">
      <c r="B262" s="478"/>
      <c r="C262" s="475"/>
      <c r="D262" s="98"/>
      <c r="E262" s="94" t="s">
        <v>163</v>
      </c>
      <c r="F262" s="93"/>
      <c r="G262" s="100" t="e">
        <f>IF(#REF!="■",1,"")</f>
        <v>#REF!</v>
      </c>
      <c r="H262" s="96"/>
      <c r="I262" s="96"/>
      <c r="J262" t="e">
        <f>IF(ISBLANK(#REF!),"",#REF!)</f>
        <v>#REF!</v>
      </c>
      <c r="K262" t="e">
        <f>IF(ISBLANK(#REF!),"",#REF!)</f>
        <v>#REF!</v>
      </c>
      <c r="L262" t="e">
        <f>IF(#REF!="平成",1,0)</f>
        <v>#REF!</v>
      </c>
    </row>
    <row r="263" spans="2:9" ht="12">
      <c r="B263" s="478"/>
      <c r="C263" s="475"/>
      <c r="D263" s="98"/>
      <c r="E263" s="603" t="s">
        <v>17</v>
      </c>
      <c r="F263" s="93" t="s">
        <v>164</v>
      </c>
      <c r="G263" s="100" t="e">
        <f>IF(#REF!="■",1,"")</f>
        <v>#REF!</v>
      </c>
      <c r="H263" s="96"/>
      <c r="I263" s="96"/>
    </row>
    <row r="264" spans="2:9" ht="12">
      <c r="B264" s="479"/>
      <c r="C264" s="476"/>
      <c r="D264" s="99"/>
      <c r="E264" s="604"/>
      <c r="F264" s="45" t="s">
        <v>13</v>
      </c>
      <c r="G264" s="28" t="e">
        <f>IF(ISBLANK(#REF!),"",#REF!)</f>
        <v>#REF!</v>
      </c>
      <c r="H264" s="29"/>
      <c r="I264" s="29"/>
    </row>
    <row r="265" spans="2:9" ht="12">
      <c r="B265" s="85"/>
      <c r="C265" s="474" t="s">
        <v>167</v>
      </c>
      <c r="D265" s="88" t="s">
        <v>149</v>
      </c>
      <c r="E265" s="89"/>
      <c r="F265" s="86"/>
      <c r="G265" s="26" t="e">
        <f>IF(ISBLANK(#REF!),"",#REF!)</f>
        <v>#REF!</v>
      </c>
      <c r="H265" s="27"/>
      <c r="I265" s="27"/>
    </row>
    <row r="266" spans="2:9" ht="12">
      <c r="B266" s="85"/>
      <c r="C266" s="475"/>
      <c r="D266" s="90" t="s">
        <v>150</v>
      </c>
      <c r="E266" s="84"/>
      <c r="F266" s="44"/>
      <c r="G266" s="71" t="e">
        <f>IF(ISBLANK(#REF!),"",#REF!)</f>
        <v>#REF!</v>
      </c>
      <c r="H266" s="72"/>
      <c r="I266" s="72"/>
    </row>
    <row r="267" spans="2:9" ht="12">
      <c r="B267" s="85"/>
      <c r="C267" s="475"/>
      <c r="D267" s="605" t="s">
        <v>151</v>
      </c>
      <c r="E267" s="587"/>
      <c r="F267" s="588"/>
      <c r="G267" s="71" t="e">
        <f>IF(ISBLANK(#REF!),"",#REF!)</f>
        <v>#REF!</v>
      </c>
      <c r="H267" s="72"/>
      <c r="I267" s="72"/>
    </row>
    <row r="268" spans="2:9" ht="12">
      <c r="B268" s="85"/>
      <c r="C268" s="475"/>
      <c r="D268" s="582" t="s">
        <v>152</v>
      </c>
      <c r="E268" s="583"/>
      <c r="F268" s="584"/>
      <c r="G268" s="110" t="e">
        <f>DATE(#REF!+'事務局使用欄（さわらないこと)'!I268,#REF!,'事務局使用欄（さわらないこと)'!I126)</f>
        <v>#REF!</v>
      </c>
      <c r="H268" s="74"/>
      <c r="I268" s="74" t="e">
        <f>IF(#REF!="平成",1988,1925)</f>
        <v>#REF!</v>
      </c>
    </row>
    <row r="269" spans="2:9" ht="12">
      <c r="B269" s="85"/>
      <c r="C269" s="475"/>
      <c r="D269" s="582" t="s">
        <v>153</v>
      </c>
      <c r="E269" s="583"/>
      <c r="F269" s="584"/>
      <c r="G269" s="95" t="e">
        <f>IF(ISBLANK(#REF!),"",#REF!)</f>
        <v>#REF!</v>
      </c>
      <c r="H269" s="96"/>
      <c r="I269" s="96"/>
    </row>
    <row r="270" spans="2:9" ht="12">
      <c r="B270" s="85"/>
      <c r="C270" s="475"/>
      <c r="D270" s="574" t="s">
        <v>154</v>
      </c>
      <c r="E270" s="585" t="s">
        <v>155</v>
      </c>
      <c r="F270" s="586"/>
      <c r="G270" s="26" t="e">
        <f>IF(#REF!="■",1,"")</f>
        <v>#REF!</v>
      </c>
      <c r="H270" s="102"/>
      <c r="I270" s="102"/>
    </row>
    <row r="271" spans="2:9" ht="12">
      <c r="B271" s="85"/>
      <c r="C271" s="475"/>
      <c r="D271" s="575"/>
      <c r="E271" s="587" t="s">
        <v>156</v>
      </c>
      <c r="F271" s="588"/>
      <c r="G271" s="71" t="e">
        <f>IF(#REF!="■",1,"")</f>
        <v>#REF!</v>
      </c>
      <c r="H271" s="96"/>
      <c r="I271" s="96"/>
    </row>
    <row r="272" spans="2:9" ht="12">
      <c r="B272" s="85"/>
      <c r="C272" s="475"/>
      <c r="D272" s="575"/>
      <c r="E272" s="92" t="s">
        <v>157</v>
      </c>
      <c r="F272" s="93"/>
      <c r="G272" s="100" t="e">
        <f>IF(ISBLANK(#REF!),"",#REF!)</f>
        <v>#REF!</v>
      </c>
      <c r="H272" s="96"/>
      <c r="I272" s="96"/>
    </row>
    <row r="273" spans="2:9" ht="12">
      <c r="B273" s="85"/>
      <c r="C273" s="475"/>
      <c r="D273" s="575"/>
      <c r="E273" s="87" t="s">
        <v>158</v>
      </c>
      <c r="F273" s="93"/>
      <c r="G273" s="100" t="e">
        <f>IF(ISBLANK(#REF!),"",#REF!)</f>
        <v>#REF!</v>
      </c>
      <c r="H273" s="96"/>
      <c r="I273" s="96"/>
    </row>
    <row r="274" spans="2:9" ht="12">
      <c r="B274" s="85"/>
      <c r="C274" s="475"/>
      <c r="D274" s="576"/>
      <c r="E274" s="103" t="s">
        <v>168</v>
      </c>
      <c r="F274" s="104"/>
      <c r="G274" s="28" t="e">
        <f>IF(ISBLANK(#REF!),"",#REF!)</f>
        <v>#REF!</v>
      </c>
      <c r="H274" s="105"/>
      <c r="I274" s="105"/>
    </row>
    <row r="275" spans="2:9" ht="12">
      <c r="B275" s="85"/>
      <c r="C275" s="475"/>
      <c r="D275" s="98" t="s">
        <v>160</v>
      </c>
      <c r="E275" s="577" t="s">
        <v>161</v>
      </c>
      <c r="F275" s="578"/>
      <c r="G275" s="95" t="e">
        <f>IF(#REF!="■",1,"")</f>
        <v>#REF!</v>
      </c>
      <c r="H275" s="96"/>
      <c r="I275" s="96"/>
    </row>
    <row r="276" spans="2:9" ht="12">
      <c r="B276" s="85"/>
      <c r="C276" s="475"/>
      <c r="D276" s="98"/>
      <c r="E276" s="92" t="s">
        <v>162</v>
      </c>
      <c r="F276" s="93"/>
      <c r="G276" s="100" t="e">
        <f>IF(#REF!="■",1,"")</f>
        <v>#REF!</v>
      </c>
      <c r="H276" s="96"/>
      <c r="I276" s="96"/>
    </row>
    <row r="277" spans="2:9" ht="12">
      <c r="B277" s="85"/>
      <c r="C277" s="475"/>
      <c r="D277" s="98"/>
      <c r="E277" s="94" t="s">
        <v>163</v>
      </c>
      <c r="F277" s="93"/>
      <c r="G277" s="100" t="e">
        <f>IF(#REF!="■",1,"")</f>
        <v>#REF!</v>
      </c>
      <c r="H277" s="96"/>
      <c r="I277" s="96"/>
    </row>
    <row r="278" spans="2:9" ht="12">
      <c r="B278" s="85"/>
      <c r="C278" s="475"/>
      <c r="D278" s="98"/>
      <c r="E278" s="603" t="s">
        <v>17</v>
      </c>
      <c r="F278" s="93" t="s">
        <v>164</v>
      </c>
      <c r="G278" s="100" t="e">
        <f>IF(#REF!="■",1,"")</f>
        <v>#REF!</v>
      </c>
      <c r="H278" s="96"/>
      <c r="I278" s="96"/>
    </row>
    <row r="279" spans="2:9" ht="12">
      <c r="B279" s="85"/>
      <c r="C279" s="476"/>
      <c r="D279" s="99"/>
      <c r="E279" s="604"/>
      <c r="F279" s="45" t="s">
        <v>13</v>
      </c>
      <c r="G279" s="28" t="e">
        <f>IF(ISBLANK(#REF!),"",#REF!)</f>
        <v>#REF!</v>
      </c>
      <c r="H279" s="29"/>
      <c r="I279" s="29"/>
    </row>
    <row r="280" spans="2:9" ht="12" customHeight="1">
      <c r="B280" s="85"/>
      <c r="C280" s="474" t="s">
        <v>169</v>
      </c>
      <c r="D280" s="579" t="s">
        <v>170</v>
      </c>
      <c r="E280" s="607"/>
      <c r="F280" s="608"/>
      <c r="G280" s="71" t="e">
        <f>IF(ISBLANK(#REF!),"",#REF!)</f>
        <v>#REF!</v>
      </c>
      <c r="H280" s="96"/>
      <c r="I280" s="96"/>
    </row>
    <row r="281" spans="2:9" ht="12">
      <c r="B281" s="85"/>
      <c r="C281" s="475"/>
      <c r="D281" s="575" t="s">
        <v>171</v>
      </c>
      <c r="E281" s="609" t="s">
        <v>172</v>
      </c>
      <c r="F281" s="97" t="s">
        <v>173</v>
      </c>
      <c r="G281" s="71" t="e">
        <f>IF(#REF!="■",1,"")</f>
        <v>#REF!</v>
      </c>
      <c r="H281" s="96"/>
      <c r="I281" s="96"/>
    </row>
    <row r="282" spans="2:9" ht="12">
      <c r="B282" s="85"/>
      <c r="C282" s="475"/>
      <c r="D282" s="575"/>
      <c r="E282" s="610"/>
      <c r="F282" s="93" t="s">
        <v>174</v>
      </c>
      <c r="G282" s="100" t="e">
        <f>IF(#REF!="■",1,"")</f>
        <v>#REF!</v>
      </c>
      <c r="H282" s="96"/>
      <c r="I282" s="96"/>
    </row>
    <row r="283" spans="2:9" ht="12">
      <c r="B283" s="85"/>
      <c r="C283" s="475"/>
      <c r="D283" s="575"/>
      <c r="E283" s="611"/>
      <c r="F283" s="93" t="s">
        <v>175</v>
      </c>
      <c r="G283" s="100" t="e">
        <f>IF(#REF!="■",1,"")</f>
        <v>#REF!</v>
      </c>
      <c r="H283" s="96"/>
      <c r="I283" s="96"/>
    </row>
    <row r="284" spans="2:9" ht="12">
      <c r="B284" s="85"/>
      <c r="C284" s="475"/>
      <c r="D284" s="575"/>
      <c r="E284" s="101" t="s">
        <v>148</v>
      </c>
      <c r="F284" s="93"/>
      <c r="G284" s="100" t="e">
        <f>IF(ISBLANK(#REF!),"",#REF!)</f>
        <v>#REF!</v>
      </c>
      <c r="H284" s="96"/>
      <c r="I284" s="96"/>
    </row>
    <row r="285" spans="2:9" ht="12">
      <c r="B285" s="85"/>
      <c r="C285" s="475"/>
      <c r="D285" s="575"/>
      <c r="E285" s="606" t="s">
        <v>165</v>
      </c>
      <c r="F285" s="588"/>
      <c r="G285" s="100" t="e">
        <f>IF(ISBLANK(#REF!),"",#REF!)</f>
        <v>#REF!</v>
      </c>
      <c r="H285" s="96"/>
      <c r="I285" s="96"/>
    </row>
    <row r="286" spans="2:9" ht="12">
      <c r="B286" s="85"/>
      <c r="C286" s="475"/>
      <c r="D286" s="575"/>
      <c r="E286" s="92" t="s">
        <v>167</v>
      </c>
      <c r="F286" s="93"/>
      <c r="G286" s="100" t="e">
        <f>IF(ISBLANK(#REF!),"",#REF!)</f>
        <v>#REF!</v>
      </c>
      <c r="H286" s="96"/>
      <c r="I286" s="96"/>
    </row>
    <row r="287" spans="2:9" ht="12">
      <c r="B287" s="85"/>
      <c r="C287" s="475"/>
      <c r="D287" s="576"/>
      <c r="E287" s="94" t="s">
        <v>176</v>
      </c>
      <c r="F287" s="93"/>
      <c r="G287" s="100" t="e">
        <f>IF(ISBLANK(#REF!),"",#REF!)</f>
        <v>#REF!</v>
      </c>
      <c r="H287" s="96"/>
      <c r="I287" s="96"/>
    </row>
    <row r="288" spans="2:9" ht="12">
      <c r="B288" s="566" t="s">
        <v>80</v>
      </c>
      <c r="C288" s="568" t="s">
        <v>125</v>
      </c>
      <c r="D288" s="569"/>
      <c r="E288" s="569"/>
      <c r="F288" s="569"/>
      <c r="G288" s="15" t="e">
        <f>IF(ISBLANK(#REF!),"",#REF!)</f>
        <v>#REF!</v>
      </c>
      <c r="H288" s="15"/>
      <c r="I288" s="15"/>
    </row>
    <row r="289" spans="2:9" ht="12">
      <c r="B289" s="567"/>
      <c r="C289" s="570" t="s">
        <v>126</v>
      </c>
      <c r="D289" s="571"/>
      <c r="E289" s="571"/>
      <c r="F289" s="571"/>
      <c r="G289" s="21" t="e">
        <f>IF(ISBLANK(#REF!),"",#REF!)</f>
        <v>#REF!</v>
      </c>
      <c r="H289" s="21"/>
      <c r="I289" s="21"/>
    </row>
  </sheetData>
  <sheetProtection password="8F89" sheet="1"/>
  <mergeCells count="150">
    <mergeCell ref="D281:D287"/>
    <mergeCell ref="C219:C234"/>
    <mergeCell ref="D219:D222"/>
    <mergeCell ref="E285:F285"/>
    <mergeCell ref="C280:C287"/>
    <mergeCell ref="D280:F280"/>
    <mergeCell ref="E281:E283"/>
    <mergeCell ref="C265:C279"/>
    <mergeCell ref="D267:F267"/>
    <mergeCell ref="D231:D234"/>
    <mergeCell ref="B235:B264"/>
    <mergeCell ref="D237:F237"/>
    <mergeCell ref="D238:F238"/>
    <mergeCell ref="D239:F239"/>
    <mergeCell ref="E240:F240"/>
    <mergeCell ref="C250:C264"/>
    <mergeCell ref="D252:F252"/>
    <mergeCell ref="D253:F253"/>
    <mergeCell ref="E263:E264"/>
    <mergeCell ref="E248:E249"/>
    <mergeCell ref="E260:F260"/>
    <mergeCell ref="C235:C249"/>
    <mergeCell ref="E271:F271"/>
    <mergeCell ref="E278:E279"/>
    <mergeCell ref="D227:D230"/>
    <mergeCell ref="E275:F275"/>
    <mergeCell ref="D268:F268"/>
    <mergeCell ref="D269:F269"/>
    <mergeCell ref="D270:D274"/>
    <mergeCell ref="E270:F270"/>
    <mergeCell ref="D198:E200"/>
    <mergeCell ref="D217:F217"/>
    <mergeCell ref="D213:F213"/>
    <mergeCell ref="E206:E207"/>
    <mergeCell ref="D193:E195"/>
    <mergeCell ref="E208:E209"/>
    <mergeCell ref="D215:D216"/>
    <mergeCell ref="D255:D259"/>
    <mergeCell ref="E255:F255"/>
    <mergeCell ref="E256:F256"/>
    <mergeCell ref="D254:F254"/>
    <mergeCell ref="D212:F212"/>
    <mergeCell ref="E241:F241"/>
    <mergeCell ref="E216:F216"/>
    <mergeCell ref="D223:D226"/>
    <mergeCell ref="D218:F218"/>
    <mergeCell ref="E38:F38"/>
    <mergeCell ref="E18:F18"/>
    <mergeCell ref="E24:F24"/>
    <mergeCell ref="D179:E182"/>
    <mergeCell ref="E215:F215"/>
    <mergeCell ref="D214:F214"/>
    <mergeCell ref="E19:F19"/>
    <mergeCell ref="E87:E92"/>
    <mergeCell ref="E75:E80"/>
    <mergeCell ref="D186:E188"/>
    <mergeCell ref="C198:C200"/>
    <mergeCell ref="D196:E197"/>
    <mergeCell ref="B288:B289"/>
    <mergeCell ref="C288:F288"/>
    <mergeCell ref="C289:F289"/>
    <mergeCell ref="D211:F211"/>
    <mergeCell ref="C210:C211"/>
    <mergeCell ref="D240:D244"/>
    <mergeCell ref="E245:F245"/>
    <mergeCell ref="D210:F210"/>
    <mergeCell ref="B28:B146"/>
    <mergeCell ref="D155:D157"/>
    <mergeCell ref="E42:F42"/>
    <mergeCell ref="E35:F35"/>
    <mergeCell ref="E36:F36"/>
    <mergeCell ref="E117:E119"/>
    <mergeCell ref="B147:B195"/>
    <mergeCell ref="C158:C195"/>
    <mergeCell ref="C147:C157"/>
    <mergeCell ref="E99:E104"/>
    <mergeCell ref="D120:D125"/>
    <mergeCell ref="D183:E185"/>
    <mergeCell ref="E120:E122"/>
    <mergeCell ref="D117:D119"/>
    <mergeCell ref="D126:D133"/>
    <mergeCell ref="D151:E154"/>
    <mergeCell ref="D172:E174"/>
    <mergeCell ref="D139:E141"/>
    <mergeCell ref="D137:E138"/>
    <mergeCell ref="D134:E136"/>
    <mergeCell ref="C120:C142"/>
    <mergeCell ref="D45:D116"/>
    <mergeCell ref="D35:D44"/>
    <mergeCell ref="E40:F40"/>
    <mergeCell ref="E23:F23"/>
    <mergeCell ref="E45:E50"/>
    <mergeCell ref="E26:F26"/>
    <mergeCell ref="E69:E74"/>
    <mergeCell ref="E27:F27"/>
    <mergeCell ref="E93:E98"/>
    <mergeCell ref="D189:E192"/>
    <mergeCell ref="D162:E165"/>
    <mergeCell ref="D175:E178"/>
    <mergeCell ref="E126:E133"/>
    <mergeCell ref="D158:E161"/>
    <mergeCell ref="E123:E125"/>
    <mergeCell ref="D169:E171"/>
    <mergeCell ref="D166:E168"/>
    <mergeCell ref="D142:E146"/>
    <mergeCell ref="D147:E150"/>
    <mergeCell ref="E63:E68"/>
    <mergeCell ref="C28:D34"/>
    <mergeCell ref="E57:E62"/>
    <mergeCell ref="C7:C27"/>
    <mergeCell ref="E39:F39"/>
    <mergeCell ref="E41:F41"/>
    <mergeCell ref="E51:E56"/>
    <mergeCell ref="C35:C119"/>
    <mergeCell ref="E111:E116"/>
    <mergeCell ref="E13:F13"/>
    <mergeCell ref="E3:F3"/>
    <mergeCell ref="E4:F4"/>
    <mergeCell ref="E5:F5"/>
    <mergeCell ref="E11:F11"/>
    <mergeCell ref="E12:F12"/>
    <mergeCell ref="D7:F7"/>
    <mergeCell ref="D8:D13"/>
    <mergeCell ref="I123:I125"/>
    <mergeCell ref="I126:I127"/>
    <mergeCell ref="I129:I130"/>
    <mergeCell ref="I132:I133"/>
    <mergeCell ref="I144:I146"/>
    <mergeCell ref="E81:E86"/>
    <mergeCell ref="E105:E110"/>
    <mergeCell ref="H3:H5"/>
    <mergeCell ref="E32:E33"/>
    <mergeCell ref="C201:C209"/>
    <mergeCell ref="D206:D209"/>
    <mergeCell ref="H123:H125"/>
    <mergeCell ref="E8:E10"/>
    <mergeCell ref="H8:H10"/>
    <mergeCell ref="H126:H127"/>
    <mergeCell ref="H129:H130"/>
    <mergeCell ref="H132:H133"/>
    <mergeCell ref="E20:E22"/>
    <mergeCell ref="H20:H22"/>
    <mergeCell ref="E14:E16"/>
    <mergeCell ref="H14:H16"/>
    <mergeCell ref="C213:C218"/>
    <mergeCell ref="B201:B218"/>
    <mergeCell ref="H144:H146"/>
    <mergeCell ref="E37:F37"/>
    <mergeCell ref="E17:F17"/>
    <mergeCell ref="E25:F25"/>
  </mergeCells>
  <printOptions/>
  <pageMargins left="0.7874015748031497" right="0.7874015748031497" top="0.984251968503937" bottom="0.984251968503937" header="0.5118110236220472" footer="0.5118110236220472"/>
  <pageSetup horizontalDpi="300" verticalDpi="300" orientation="portrait" paperSize="9" scale="55" r:id="rId1"/>
  <rowBreaks count="1" manualBreakCount="1">
    <brk id="14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tempt</cp:lastModifiedBy>
  <cp:lastPrinted>2016-04-27T09:05:06Z</cp:lastPrinted>
  <dcterms:created xsi:type="dcterms:W3CDTF">2011-04-18T03:34:31Z</dcterms:created>
  <dcterms:modified xsi:type="dcterms:W3CDTF">2016-04-28T08:37:10Z</dcterms:modified>
  <cp:category/>
  <cp:version/>
  <cp:contentType/>
  <cp:contentStatus/>
</cp:coreProperties>
</file>