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0" windowWidth="15960" windowHeight="7230" tabRatio="628" firstSheet="1" activeTab="1"/>
  </bookViews>
  <sheets>
    <sheet name="応・交②検01" sheetId="1" state="hidden" r:id="rId1"/>
    <sheet name="記入方法" sheetId="2" r:id="rId2"/>
    <sheet name="過去物件の運営情報公開状況リスト" sheetId="3" r:id="rId3"/>
    <sheet name="過去物件リスト追加【交付申請者版】" sheetId="4" r:id="rId4"/>
    <sheet name="過去物件リスト追加【住宅の賃貸人版】" sheetId="5" r:id="rId5"/>
    <sheet name="事務局用" sheetId="6" state="hidden" r:id="rId6"/>
    <sheet name="事務局使用欄（さわらないこと)" sheetId="7" state="hidden" r:id="rId7"/>
  </sheets>
  <externalReferences>
    <externalReference r:id="rId10"/>
    <externalReference r:id="rId11"/>
  </externalReferences>
  <definedNames>
    <definedName name="Ａ様式">'[1]A様式'!$B$8:$AH$357</definedName>
    <definedName name="_xlnm.Print_Area" localSheetId="0">'応・交②検01'!$C$1:$R$30</definedName>
    <definedName name="_xlnm.Print_Area" localSheetId="2">'過去物件の運営情報公開状況リスト'!$A$1:$AI$29</definedName>
    <definedName name="_xlnm.Print_Area" localSheetId="3">'過去物件リスト追加【交付申請者版】'!$A$1:$AI$28</definedName>
    <definedName name="_xlnm.Print_Area" localSheetId="4">'過去物件リスト追加【住宅の賃貸人版】'!$A$1:$AI$28</definedName>
    <definedName name="_xlnm.Print_Area" localSheetId="1">'記入方法'!$A$1:$N$72</definedName>
    <definedName name="_xlnm.Print_Area" localSheetId="6">'事務局使用欄（さわらないこと)'!$B$1:$J$289</definedName>
    <definedName name="_xlnm.Print_Area" localSheetId="5">'事務局用'!$A$1:$IU$8</definedName>
  </definedNames>
  <calcPr fullCalcOnLoad="1"/>
</workbook>
</file>

<file path=xl/sharedStrings.xml><?xml version="1.0" encoding="utf-8"?>
<sst xmlns="http://schemas.openxmlformats.org/spreadsheetml/2006/main" count="1282" uniqueCount="586">
  <si>
    <t>□</t>
  </si>
  <si>
    <t>新築</t>
  </si>
  <si>
    <t>改修</t>
  </si>
  <si>
    <t>戸数</t>
  </si>
  <si>
    <t>千円</t>
  </si>
  <si>
    <t>年</t>
  </si>
  <si>
    <t>施設</t>
  </si>
  <si>
    <t>FAX番号</t>
  </si>
  <si>
    <t>①事業の概要</t>
  </si>
  <si>
    <t>なし</t>
  </si>
  <si>
    <t>あり</t>
  </si>
  <si>
    <t>他の応募事業の正式名称、実施主体</t>
  </si>
  <si>
    <t>補助対象額(重複分)</t>
  </si>
  <si>
    <t>内容</t>
  </si>
  <si>
    <t>鑑の記入</t>
  </si>
  <si>
    <t>住所</t>
  </si>
  <si>
    <t>電話番号</t>
  </si>
  <si>
    <t>その他</t>
  </si>
  <si>
    <t>住宅</t>
  </si>
  <si>
    <t>棟数</t>
  </si>
  <si>
    <t>施設①</t>
  </si>
  <si>
    <t>応募事業の概要</t>
  </si>
  <si>
    <t>種類用途</t>
  </si>
  <si>
    <t>現状用途</t>
  </si>
  <si>
    <t>施設②</t>
  </si>
  <si>
    <t>施設③</t>
  </si>
  <si>
    <t>施設④</t>
  </si>
  <si>
    <t>施設⑤</t>
  </si>
  <si>
    <t>総事業費</t>
  </si>
  <si>
    <t>総事業費</t>
  </si>
  <si>
    <t>住宅の建設
工事費</t>
  </si>
  <si>
    <t>施設の
建設工事費</t>
  </si>
  <si>
    <t>施設数</t>
  </si>
  <si>
    <t>住宅共用部の改修工事費</t>
  </si>
  <si>
    <t>施設の改修工事費</t>
  </si>
  <si>
    <t>未了</t>
  </si>
  <si>
    <t>名称・主体</t>
  </si>
  <si>
    <t>具体内容</t>
  </si>
  <si>
    <t>補助対象額</t>
  </si>
  <si>
    <t>応募事業名</t>
  </si>
  <si>
    <t>事務連絡先</t>
  </si>
  <si>
    <t>ﾒｰﾙｱﾄﾞﾚｽ</t>
  </si>
  <si>
    <t>建築確認申請</t>
  </si>
  <si>
    <t>建設工事期間</t>
  </si>
  <si>
    <t>合計</t>
  </si>
  <si>
    <t>1)
サービス付き高齢者向け住宅の新築</t>
  </si>
  <si>
    <t>他の補助事業への応募</t>
  </si>
  <si>
    <t>補助対象経費の具体的な内容</t>
  </si>
  <si>
    <t>入居者から家賃等の前払金を受領しない。</t>
  </si>
  <si>
    <t>入居者から家賃等の前払金を受領するが、月々の支払いも可とする。</t>
  </si>
  <si>
    <t>電話</t>
  </si>
  <si>
    <t>住宅の位置</t>
  </si>
  <si>
    <t>登録年月日</t>
  </si>
  <si>
    <t>補助対象事業費</t>
  </si>
  <si>
    <t>済</t>
  </si>
  <si>
    <t>様式1</t>
  </si>
  <si>
    <t>様式2</t>
  </si>
  <si>
    <t>様式3</t>
  </si>
  <si>
    <t>様式4</t>
  </si>
  <si>
    <t>様式5</t>
  </si>
  <si>
    <t>補助申請する</t>
  </si>
  <si>
    <t>補助申請しない</t>
  </si>
  <si>
    <t>登録主体</t>
  </si>
  <si>
    <t>平成</t>
  </si>
  <si>
    <t>事業費等</t>
  </si>
  <si>
    <t>建築確認の取得状況</t>
  </si>
  <si>
    <t>不要</t>
  </si>
  <si>
    <t>竣工</t>
  </si>
  <si>
    <t>登録番号</t>
  </si>
  <si>
    <t>　　（様式２）</t>
  </si>
  <si>
    <t>①</t>
  </si>
  <si>
    <t>②</t>
  </si>
  <si>
    <t>様式6</t>
  </si>
  <si>
    <t>補助要望額</t>
  </si>
  <si>
    <t>設置数</t>
  </si>
  <si>
    <t>住宅の買取に係る費用</t>
  </si>
  <si>
    <t>補助対象事業費（申請）</t>
  </si>
  <si>
    <t>合計（新築）</t>
  </si>
  <si>
    <t>合計（改修）</t>
  </si>
  <si>
    <t>住宅部分の合計（改修）</t>
  </si>
  <si>
    <t>施設部分の合計（改修）</t>
  </si>
  <si>
    <t>補助対象外を含む総事業費</t>
  </si>
  <si>
    <t>総合生活サービス窓口</t>
  </si>
  <si>
    <t>情報提供施設</t>
  </si>
  <si>
    <t>生活相談サービス施設</t>
  </si>
  <si>
    <t>食事サービス施設</t>
  </si>
  <si>
    <t>交流施設</t>
  </si>
  <si>
    <t>応募・交付申請者</t>
  </si>
  <si>
    <t>代表者名</t>
  </si>
  <si>
    <t>住宅の賃貸人</t>
  </si>
  <si>
    <t>担当者名</t>
  </si>
  <si>
    <t>サ付き登録</t>
  </si>
  <si>
    <t>棟数（合計）</t>
  </si>
  <si>
    <t>戸数（合計）</t>
  </si>
  <si>
    <t>戸数100戸以上</t>
  </si>
  <si>
    <t>施設⑥</t>
  </si>
  <si>
    <t>施設⑦</t>
  </si>
  <si>
    <t>施設⑧</t>
  </si>
  <si>
    <t>施設⑨</t>
  </si>
  <si>
    <t>施設⑩</t>
  </si>
  <si>
    <t>施設⑪</t>
  </si>
  <si>
    <t>施設⑫</t>
  </si>
  <si>
    <t>取得　年</t>
  </si>
  <si>
    <t>取得　月</t>
  </si>
  <si>
    <t>取得　日</t>
  </si>
  <si>
    <t>着工予定　年</t>
  </si>
  <si>
    <t>着工予定　月</t>
  </si>
  <si>
    <t>H24.2.25までに工事が未了</t>
  </si>
  <si>
    <t>H24.2.25までに工事が完了</t>
  </si>
  <si>
    <t>改修を目的とした住宅等の取得</t>
  </si>
  <si>
    <t>補助要望額（申請）</t>
  </si>
  <si>
    <t>住宅の建設工事費（増築）</t>
  </si>
  <si>
    <t>施設の建設工事費（増築）</t>
  </si>
  <si>
    <t>エレベーター設置工事</t>
  </si>
  <si>
    <t>2）
サービス付き小売り者向け住宅への改修</t>
  </si>
  <si>
    <t>1.本応募・交付申請以外の補助事業への応募状況</t>
  </si>
  <si>
    <t>少なくとも10年間はサービス付き高齢者向け住宅として登録され、かつ本事業実施の要件を満たした状態が継続される。</t>
  </si>
  <si>
    <t>共同建築主①</t>
  </si>
  <si>
    <t>共同建築主②</t>
  </si>
  <si>
    <t>加齢対応構造の改修工事費</t>
  </si>
  <si>
    <t>施設の買取に係る費用</t>
  </si>
  <si>
    <t>e-mail</t>
  </si>
  <si>
    <t>自己資金</t>
  </si>
  <si>
    <t>補助金</t>
  </si>
  <si>
    <t>借入金</t>
  </si>
  <si>
    <t>返済期間</t>
  </si>
  <si>
    <t>金額</t>
  </si>
  <si>
    <t>郵便番号</t>
  </si>
  <si>
    <t>申請年</t>
  </si>
  <si>
    <t>申請月</t>
  </si>
  <si>
    <t>申請日</t>
  </si>
  <si>
    <t>補助要望額(減額前)</t>
  </si>
  <si>
    <t>補助要望額(減額後)</t>
  </si>
  <si>
    <t>消費税等仕入控除税額</t>
  </si>
  <si>
    <t>２．補助金に係る消費税等の仕入税額控除の予定に基づく申請　（現時点での確定状況）</t>
  </si>
  <si>
    <t>確定済み</t>
  </si>
  <si>
    <t>確定未</t>
  </si>
  <si>
    <t>現時点の確定状況</t>
  </si>
  <si>
    <t>住宅A</t>
  </si>
  <si>
    <t>住宅の名称</t>
  </si>
  <si>
    <t>住宅の所在地</t>
  </si>
  <si>
    <t>申請建物からの距離</t>
  </si>
  <si>
    <t>建築年月日</t>
  </si>
  <si>
    <t>構造</t>
  </si>
  <si>
    <t>家賃の算定</t>
  </si>
  <si>
    <t>サービス付き高齢者向け住宅</t>
  </si>
  <si>
    <t>一般賃貸住宅</t>
  </si>
  <si>
    <t>専用部分面積</t>
  </si>
  <si>
    <t>月額家賃</t>
  </si>
  <si>
    <t>住宅Aの家賃単価</t>
  </si>
  <si>
    <t>参考資料</t>
  </si>
  <si>
    <t>情報提供システムHP</t>
  </si>
  <si>
    <t>住宅情報誌等</t>
  </si>
  <si>
    <t>自社物件</t>
  </si>
  <si>
    <t>チェック</t>
  </si>
  <si>
    <t>住宅B</t>
  </si>
  <si>
    <t>住宅Bの家賃単価</t>
  </si>
  <si>
    <t>住宅C</t>
  </si>
  <si>
    <t>住宅Cの家賃単価</t>
  </si>
  <si>
    <t>近傍同種家賃との均衡</t>
  </si>
  <si>
    <t>補助を受けようとする住宅家賃単価</t>
  </si>
  <si>
    <t>近傍同種の賃貸住宅の家賃単価</t>
  </si>
  <si>
    <t>区分</t>
  </si>
  <si>
    <t>サービス付き高齢者向け住宅のみ</t>
  </si>
  <si>
    <t>一般賃貸住宅のみ</t>
  </si>
  <si>
    <t>サ付きと一般賃貸住宅を含む</t>
  </si>
  <si>
    <t>住宅ABCの平均</t>
  </si>
  <si>
    <t>7.借入金その他</t>
  </si>
  <si>
    <t>借入先金融機関</t>
  </si>
  <si>
    <t>借入等予定額</t>
  </si>
  <si>
    <t>内諾を受けている</t>
  </si>
  <si>
    <t>③</t>
  </si>
  <si>
    <t>④</t>
  </si>
  <si>
    <t>□</t>
  </si>
  <si>
    <t>既存建物の建築年月日（改修のみ）</t>
  </si>
  <si>
    <t>登録申請ID</t>
  </si>
  <si>
    <t>建築確認日</t>
  </si>
  <si>
    <t>不明</t>
  </si>
  <si>
    <t>住居表示</t>
  </si>
  <si>
    <t>地名地番</t>
  </si>
  <si>
    <t>氏名</t>
  </si>
  <si>
    <t>所属</t>
  </si>
  <si>
    <t>役職</t>
  </si>
  <si>
    <t>他の補助事業の窓口担当者</t>
  </si>
  <si>
    <t>担当者</t>
  </si>
  <si>
    <t>連絡先</t>
  </si>
  <si>
    <t>TEL</t>
  </si>
  <si>
    <t>住宅名称</t>
  </si>
  <si>
    <t>2.家賃等の徴収方法</t>
  </si>
  <si>
    <t>3.サービス付き高齢者向け住宅としての登録機関</t>
  </si>
  <si>
    <t>4.資金計画</t>
  </si>
  <si>
    <t>法人</t>
  </si>
  <si>
    <t>法人名</t>
  </si>
  <si>
    <t>請負委託</t>
  </si>
  <si>
    <t>補助事業名</t>
  </si>
  <si>
    <t>予定する発注方式</t>
  </si>
  <si>
    <t>既存建物の補助金受領履歴</t>
  </si>
  <si>
    <t>建築主自ら（自社施工）</t>
  </si>
  <si>
    <t>未定</t>
  </si>
  <si>
    <t>　□済み　□不要　□未了</t>
  </si>
  <si>
    <r>
      <t>取得</t>
    </r>
    <r>
      <rPr>
        <sz val="8"/>
        <rFont val="ＭＳ Ｐゴシック"/>
        <family val="3"/>
      </rPr>
      <t>（予定）</t>
    </r>
    <r>
      <rPr>
        <sz val="10"/>
        <rFont val="ＭＳ Ｐゴシック"/>
        <family val="3"/>
      </rPr>
      <t>日</t>
    </r>
  </si>
  <si>
    <t>平成　　　　年　　　月　　　日</t>
  </si>
  <si>
    <t>予定工事期間</t>
  </si>
  <si>
    <t>予定工事方式</t>
  </si>
  <si>
    <t>工事予定</t>
  </si>
  <si>
    <t>改修を含む場合</t>
  </si>
  <si>
    <t>着工</t>
  </si>
  <si>
    <t>平成　　 年　　 月　　 日頃</t>
  </si>
  <si>
    <r>
      <rPr>
        <sz val="10"/>
        <color indexed="12"/>
        <rFont val="ＭＳ Ｐゴシック"/>
        <family val="3"/>
      </rPr>
      <t xml:space="preserve">平成　　 </t>
    </r>
    <r>
      <rPr>
        <sz val="10"/>
        <rFont val="ＭＳ Ｐゴシック"/>
        <family val="3"/>
      </rPr>
      <t>年　　 月　　 日</t>
    </r>
  </si>
  <si>
    <t>対象とする既存建物</t>
  </si>
  <si>
    <t>補助金受領
履　　　　歴</t>
  </si>
  <si>
    <t>従前利用目的</t>
  </si>
  <si>
    <t>建物用途区分</t>
  </si>
  <si>
    <t>□不明</t>
  </si>
  <si>
    <t>□確認取得</t>
  </si>
  <si>
    <t>08520　倉庫業を営まない倉庫</t>
  </si>
  <si>
    <t>物品販売業企業の社有倉庫</t>
  </si>
  <si>
    <t>08030　共同住宅</t>
  </si>
  <si>
    <t>□取得なし</t>
  </si>
  <si>
    <t>用途変更</t>
  </si>
  <si>
    <t>改修後の用途</t>
  </si>
  <si>
    <t>改修を目的とした住宅等の取得</t>
  </si>
  <si>
    <t xml:space="preserve"> □あり　　　□なし</t>
  </si>
  <si>
    <t>(中間略)</t>
  </si>
  <si>
    <t xml:space="preserve"> □取得しない　 　□取得する→取得(予定)日</t>
  </si>
  <si>
    <t xml:space="preserve"> □補助金あり　□なし　　□不明</t>
  </si>
  <si>
    <r>
      <t>補助対象事業費</t>
    </r>
    <r>
      <rPr>
        <sz val="11"/>
        <color indexed="10"/>
        <rFont val="ＭＳ Ｐゴシック"/>
        <family val="3"/>
      </rPr>
      <t>（申請）</t>
    </r>
  </si>
  <si>
    <r>
      <rPr>
        <sz val="16"/>
        <color indexed="10"/>
        <rFont val="ＭＳ ゴシック"/>
        <family val="3"/>
      </rPr>
      <t>申請</t>
    </r>
    <r>
      <rPr>
        <sz val="16"/>
        <rFont val="ＭＳ ゴシック"/>
        <family val="3"/>
      </rPr>
      <t>事業名</t>
    </r>
  </si>
  <si>
    <t>日付</t>
  </si>
  <si>
    <t>添付
資料</t>
  </si>
  <si>
    <t>　□確認済証　□資料なし</t>
  </si>
  <si>
    <t>　□その他</t>
  </si>
  <si>
    <t>特定行政庁が発行する証明書</t>
  </si>
  <si>
    <t>従前建築確認</t>
  </si>
  <si>
    <t>初期建築日付</t>
  </si>
  <si>
    <t>予定する利用開始時期</t>
  </si>
  <si>
    <t>　□業者委託(請負施工)　　□建築主自ら（自社施工）　 □未定</t>
  </si>
  <si>
    <t>交付申請事業名</t>
  </si>
  <si>
    <t>〒</t>
  </si>
  <si>
    <t>※法人の場合は法人名・代表者役職・代表者氏名、個人の場合は氏名のみを記入します。</t>
  </si>
  <si>
    <t>申請ID</t>
  </si>
  <si>
    <t>住宅の名称</t>
  </si>
  <si>
    <t>計</t>
  </si>
  <si>
    <t>事業ＩＤ</t>
  </si>
  <si>
    <t>建築主</t>
  </si>
  <si>
    <t>交付申請日</t>
  </si>
  <si>
    <t>事業番号</t>
  </si>
  <si>
    <t>事業名</t>
  </si>
  <si>
    <t>法個</t>
  </si>
  <si>
    <t>所属役職</t>
  </si>
  <si>
    <t>〒</t>
  </si>
  <si>
    <t>賃貸人　２</t>
  </si>
  <si>
    <t>賃貸人　３</t>
  </si>
  <si>
    <t>賃貸人　４</t>
  </si>
  <si>
    <t>登録Ⅰ戸数</t>
  </si>
  <si>
    <t>賃貸人1</t>
  </si>
  <si>
    <t>賃貸人2</t>
  </si>
  <si>
    <t>賃貸人3</t>
  </si>
  <si>
    <t>賃貸人4</t>
  </si>
  <si>
    <t>さつき登録Ⅱ</t>
  </si>
  <si>
    <t>申請者</t>
  </si>
  <si>
    <t>さつき登録Ⅲ</t>
  </si>
  <si>
    <t>さつき登録Ⅳ</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</si>
  <si>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</si>
  <si>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</si>
  <si>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</si>
  <si>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</si>
  <si>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</si>
  <si>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</si>
  <si>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</si>
  <si>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</si>
  <si>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</si>
  <si>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</si>
  <si>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</si>
  <si>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</si>
  <si>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</si>
  <si>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</si>
  <si>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</si>
  <si>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</si>
  <si>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</si>
  <si>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</si>
  <si>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</si>
  <si>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</si>
  <si>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</si>
  <si>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</si>
  <si>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</si>
  <si>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</si>
  <si>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</si>
  <si>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</si>
  <si>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</si>
  <si>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</si>
  <si>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</si>
  <si>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</si>
  <si>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</si>
  <si>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</si>
  <si>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</si>
  <si>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</si>
  <si>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</si>
  <si>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</si>
  <si>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</si>
  <si>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</si>
  <si>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</si>
  <si>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</si>
  <si>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</si>
  <si>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</si>
  <si>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</si>
  <si>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</si>
  <si>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</si>
  <si>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</si>
  <si>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</si>
  <si>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</si>
  <si>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</si>
  <si>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</si>
  <si>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</si>
  <si>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</si>
  <si>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</si>
  <si>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</si>
  <si>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</si>
  <si>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</si>
  <si>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</si>
  <si>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</si>
  <si>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</si>
  <si>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</si>
  <si>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</si>
  <si>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</si>
  <si>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</si>
  <si>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</si>
  <si>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</si>
  <si>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</si>
  <si>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</si>
  <si>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</si>
  <si>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</si>
  <si>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</si>
  <si>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</si>
  <si>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</si>
  <si>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</si>
  <si>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</si>
  <si>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</si>
  <si>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</si>
  <si>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</si>
  <si>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</si>
  <si>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</si>
  <si>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</si>
  <si>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</si>
  <si>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</si>
  <si>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</si>
  <si>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</si>
  <si>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</si>
  <si>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</si>
  <si>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</si>
  <si>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</si>
  <si>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</si>
  <si>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</si>
  <si>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</si>
  <si>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</si>
  <si>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</si>
  <si>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</si>
  <si>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</si>
  <si>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</si>
  <si>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</si>
  <si>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</si>
  <si>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</si>
  <si>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</si>
  <si>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</si>
  <si>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</si>
  <si>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</si>
  <si>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</si>
  <si>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</si>
  <si>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</si>
  <si>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</si>
  <si>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</si>
  <si>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</si>
  <si>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</si>
  <si>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</si>
  <si>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</si>
  <si>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</si>
  <si>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</si>
  <si>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</si>
  <si>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</si>
  <si>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</si>
  <si>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</si>
  <si>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</si>
  <si>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</si>
  <si>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</si>
  <si>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</si>
  <si>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</si>
  <si>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</si>
  <si>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</si>
  <si>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</si>
  <si>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</si>
  <si>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DX</t>
  </si>
  <si>
    <t>DY</t>
  </si>
  <si>
    <t>DZ</t>
  </si>
  <si>
    <t>EA</t>
  </si>
  <si>
    <t>EB</t>
  </si>
  <si>
    <t>EC</t>
  </si>
  <si>
    <t>ED</t>
  </si>
  <si>
    <t>EE</t>
  </si>
  <si>
    <t>EF</t>
  </si>
  <si>
    <t>EG</t>
  </si>
  <si>
    <t>EH</t>
  </si>
  <si>
    <t>EI</t>
  </si>
  <si>
    <t>EJ</t>
  </si>
  <si>
    <t>EK</t>
  </si>
  <si>
    <t>EL</t>
  </si>
  <si>
    <t>EM</t>
  </si>
  <si>
    <t>EN</t>
  </si>
  <si>
    <t>EO</t>
  </si>
  <si>
    <t>EP</t>
  </si>
  <si>
    <t>EQ</t>
  </si>
  <si>
    <t>ER</t>
  </si>
  <si>
    <t>ES</t>
  </si>
  <si>
    <t>ET</t>
  </si>
  <si>
    <t>EU</t>
  </si>
  <si>
    <t>EV</t>
  </si>
  <si>
    <t>EW</t>
  </si>
  <si>
    <t>EX</t>
  </si>
  <si>
    <t>EY</t>
  </si>
  <si>
    <t>EZ</t>
  </si>
  <si>
    <t>FA</t>
  </si>
  <si>
    <t>FB</t>
  </si>
  <si>
    <t>FC</t>
  </si>
  <si>
    <t>FD</t>
  </si>
  <si>
    <t>FE</t>
  </si>
  <si>
    <t>FF</t>
  </si>
  <si>
    <t>FG</t>
  </si>
  <si>
    <t>FH</t>
  </si>
  <si>
    <t>FI</t>
  </si>
  <si>
    <t>FJ</t>
  </si>
  <si>
    <t>FK</t>
  </si>
  <si>
    <t>FL</t>
  </si>
  <si>
    <t>FM</t>
  </si>
  <si>
    <t>FN</t>
  </si>
  <si>
    <t>FO</t>
  </si>
  <si>
    <t>FP</t>
  </si>
  <si>
    <t>FQ</t>
  </si>
  <si>
    <t>FR</t>
  </si>
  <si>
    <t>FS</t>
  </si>
  <si>
    <t>FT</t>
  </si>
  <si>
    <t>FU</t>
  </si>
  <si>
    <t>FV</t>
  </si>
  <si>
    <t>FW</t>
  </si>
  <si>
    <t>FX</t>
  </si>
  <si>
    <t>FY</t>
  </si>
  <si>
    <t>FZ</t>
  </si>
  <si>
    <t>GA</t>
  </si>
  <si>
    <t>GB</t>
  </si>
  <si>
    <t>GC</t>
  </si>
  <si>
    <t>GD</t>
  </si>
  <si>
    <t>GE</t>
  </si>
  <si>
    <t>GF</t>
  </si>
  <si>
    <t>GG</t>
  </si>
  <si>
    <t>GH</t>
  </si>
  <si>
    <t>GI</t>
  </si>
  <si>
    <t>GJ</t>
  </si>
  <si>
    <t>GK</t>
  </si>
  <si>
    <t>GL</t>
  </si>
  <si>
    <t>GM</t>
  </si>
  <si>
    <t>GN</t>
  </si>
  <si>
    <t>GO</t>
  </si>
  <si>
    <t>GP</t>
  </si>
  <si>
    <t>GQ</t>
  </si>
  <si>
    <t>GR</t>
  </si>
  <si>
    <t>GS</t>
  </si>
  <si>
    <t>GT</t>
  </si>
  <si>
    <t>GU</t>
  </si>
  <si>
    <t>GV</t>
  </si>
  <si>
    <t>GW</t>
  </si>
  <si>
    <t>GX</t>
  </si>
  <si>
    <t>GY</t>
  </si>
  <si>
    <t>GZ</t>
  </si>
  <si>
    <t>HA</t>
  </si>
  <si>
    <t>HB</t>
  </si>
  <si>
    <t>HC</t>
  </si>
  <si>
    <t>HD</t>
  </si>
  <si>
    <t>HE</t>
  </si>
  <si>
    <t>HF</t>
  </si>
  <si>
    <t>HG</t>
  </si>
  <si>
    <t>HH</t>
  </si>
  <si>
    <t>HI</t>
  </si>
  <si>
    <t>HJ</t>
  </si>
  <si>
    <t>HK</t>
  </si>
  <si>
    <t>HL</t>
  </si>
  <si>
    <t>HM</t>
  </si>
  <si>
    <t>HN</t>
  </si>
  <si>
    <t>HO</t>
  </si>
  <si>
    <t>HP</t>
  </si>
  <si>
    <t>HQ</t>
  </si>
  <si>
    <t>HR</t>
  </si>
  <si>
    <t>HS</t>
  </si>
  <si>
    <t>HT</t>
  </si>
  <si>
    <t>HU</t>
  </si>
  <si>
    <t>HV</t>
  </si>
  <si>
    <t>HW</t>
  </si>
  <si>
    <t>HX</t>
  </si>
  <si>
    <t>HY</t>
  </si>
  <si>
    <t>HZ</t>
  </si>
  <si>
    <t>IA</t>
  </si>
  <si>
    <t>IB</t>
  </si>
  <si>
    <t>IC</t>
  </si>
  <si>
    <t>ID</t>
  </si>
  <si>
    <t>IE</t>
  </si>
  <si>
    <t>IF</t>
  </si>
  <si>
    <t>IG</t>
  </si>
  <si>
    <t>IH</t>
  </si>
  <si>
    <t>II</t>
  </si>
  <si>
    <t>IJ</t>
  </si>
  <si>
    <t>IK</t>
  </si>
  <si>
    <t>IL</t>
  </si>
  <si>
    <t>IM</t>
  </si>
  <si>
    <t>IN</t>
  </si>
  <si>
    <t>IO</t>
  </si>
  <si>
    <t>IP</t>
  </si>
  <si>
    <t>IQ</t>
  </si>
  <si>
    <t>IR</t>
  </si>
  <si>
    <t>IS</t>
  </si>
  <si>
    <t>IT</t>
  </si>
  <si>
    <t>共同賃貸人届</t>
  </si>
  <si>
    <t>サービス付き高齢者向け住宅の登録内容報告</t>
  </si>
  <si>
    <t>住宅番号</t>
  </si>
  <si>
    <t>既に整備または運営しているサービス付き高齢者向け住宅</t>
  </si>
  <si>
    <t>Ver30-1</t>
  </si>
  <si>
    <t>■あり □なし</t>
  </si>
  <si>
    <t>□あり □なし</t>
  </si>
  <si>
    <t>□あり ■なし</t>
  </si>
  <si>
    <t>月</t>
  </si>
  <si>
    <t>日</t>
  </si>
  <si>
    <t>住宅の名称</t>
  </si>
  <si>
    <t>運営情報の
公開状況</t>
  </si>
  <si>
    <t>□1 □2 □3</t>
  </si>
  <si>
    <t>□1 □2 □3</t>
  </si>
  <si>
    <t>■1 □2 □3</t>
  </si>
  <si>
    <t>□1 ■2 □3</t>
  </si>
  <si>
    <t>□1 □2 ■3</t>
  </si>
  <si>
    <t>■</t>
  </si>
  <si>
    <t>住宅の入居開始時期</t>
  </si>
  <si>
    <t>③</t>
  </si>
  <si>
    <t>⑤</t>
  </si>
  <si>
    <t>⑥</t>
  </si>
  <si>
    <t>交付申請者と同じ</t>
  </si>
  <si>
    <t xml:space="preserve">Ａ
</t>
  </si>
  <si>
    <t xml:space="preserve">Ｂ
</t>
  </si>
  <si>
    <t>1:運営情報を公開済み(公開依頼済み)である
2:開設前情報を公開済み(公開依頼済み)である
3:開設前情報を公開依頼していない</t>
  </si>
  <si>
    <t>□A □B</t>
  </si>
  <si>
    <t>□A □B</t>
  </si>
  <si>
    <t>■A □B</t>
  </si>
  <si>
    <t>□A ■B</t>
  </si>
  <si>
    <t>■A ■B</t>
  </si>
  <si>
    <t>※既に整備または運営しているサービス付き高齢者向け住宅が多数の場合は、別シートをご利用ください。</t>
  </si>
  <si>
    <t>⑦</t>
  </si>
  <si>
    <t>⑧</t>
  </si>
  <si>
    <t>⑨</t>
  </si>
  <si>
    <t>⑩</t>
  </si>
  <si>
    <t>⑪</t>
  </si>
  <si>
    <t>⑫</t>
  </si>
  <si>
    <t>⑬</t>
  </si>
  <si>
    <t>⑭</t>
  </si>
  <si>
    <t>⑮</t>
  </si>
  <si>
    <t>⑯</t>
  </si>
  <si>
    <t>⑰</t>
  </si>
  <si>
    <t>⑱</t>
  </si>
  <si>
    <t>⑲</t>
  </si>
  <si>
    <t>⑳</t>
  </si>
  <si>
    <t>㉑</t>
  </si>
  <si>
    <t>㉒</t>
  </si>
  <si>
    <t>㉓</t>
  </si>
  <si>
    <t>㉔</t>
  </si>
  <si>
    <t>㉕</t>
  </si>
  <si>
    <t>既存物件の運営情報公開リスト</t>
  </si>
  <si>
    <t>本事業における交付申請者が、既に整備または運営している
サービス付き高齢者向け住宅</t>
  </si>
  <si>
    <t>※追加リストが2枚以上必要な事業者は、シートをコピーしてご利用ください。通し番号が重複しても構いません。</t>
  </si>
  <si>
    <r>
      <t>本事業における</t>
    </r>
    <r>
      <rPr>
        <b/>
        <sz val="9"/>
        <color indexed="10"/>
        <rFont val="ＭＳ 明朝"/>
        <family val="1"/>
      </rPr>
      <t>交付申請者</t>
    </r>
    <r>
      <rPr>
        <sz val="9"/>
        <color indexed="8"/>
        <rFont val="ＭＳ 明朝"/>
        <family val="1"/>
      </rPr>
      <t>が、既に整備または運営している
サービス付き高齢者向け住宅</t>
    </r>
  </si>
  <si>
    <t>既存物件の運営情報公開リスト（追加）</t>
  </si>
  <si>
    <r>
      <rPr>
        <sz val="11"/>
        <color indexed="8"/>
        <rFont val="ＭＳ ゴシック"/>
        <family val="3"/>
      </rPr>
      <t xml:space="preserve">1.交付申請者
</t>
    </r>
    <r>
      <rPr>
        <sz val="9"/>
        <color indexed="8"/>
        <rFont val="ＭＳ ゴシック"/>
        <family val="3"/>
      </rPr>
      <t>（建築主）</t>
    </r>
  </si>
  <si>
    <t>【既存物件の運営情報公開リストの記入方法】</t>
  </si>
  <si>
    <t>□あり □なし</t>
  </si>
  <si>
    <t>※追加リストが2枚以上必要な事業者は、シートをコピーしてご利用ください。通し番号が重複しても構いません。</t>
  </si>
  <si>
    <t>交付申請者および住宅の賃貸人が既に運営しているサービス付き高齢者向け住宅について、以下の記入例にならい、
運営情報公開リストを作成してください。</t>
  </si>
  <si>
    <r>
      <t xml:space="preserve">【補足説明】　　　　
</t>
    </r>
    <r>
      <rPr>
        <sz val="10"/>
        <rFont val="ＭＳ Ｐゴシック"/>
        <family val="3"/>
      </rPr>
      <t>○既存物件が５棟を超える場合は、別シートに記入し提出してください。（「交付申請者版」「住宅の賃貸人版」を用意しています。）
○25棟を超える場合はシートをコピーして作成してください。</t>
    </r>
  </si>
  <si>
    <t>※事業名は交付申請に一致させて記入してください。</t>
  </si>
  <si>
    <t>新たに補助を受けるサービス付き高齢者向け住宅について、当該住宅を整備または運営する交付申請者が既に整備または運営しているサービス付き高齢者向け住宅の、運営情報（開設前情報）の公開状況は以下の通りです。</t>
  </si>
  <si>
    <t>2.住宅の賃貸人
       （運営者）</t>
  </si>
  <si>
    <t>A:建築主
B:運営者</t>
  </si>
  <si>
    <t>本事業における住宅の賃貸人（運営者）が、既に整備または運営している
サービス付き高齢者向け住宅</t>
  </si>
  <si>
    <r>
      <t>本事業における</t>
    </r>
    <r>
      <rPr>
        <b/>
        <sz val="9"/>
        <color indexed="10"/>
        <rFont val="ＭＳ 明朝"/>
        <family val="1"/>
      </rPr>
      <t>住宅の賃貸人(運営者</t>
    </r>
    <r>
      <rPr>
        <b/>
        <sz val="9"/>
        <color indexed="10"/>
        <rFont val="ＭＳ 明朝"/>
        <family val="1"/>
      </rPr>
      <t>)</t>
    </r>
    <r>
      <rPr>
        <sz val="9"/>
        <color indexed="8"/>
        <rFont val="ＭＳ 明朝"/>
        <family val="1"/>
      </rPr>
      <t>が、既に整備または運営
しているサービス付き高齢者向け住宅</t>
    </r>
  </si>
  <si>
    <t>A:建築主
B:運営者</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</si>
</sst>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Red]\+0.0%;[Blue]\-0.0%;[Blue]0.0%"/>
    <numFmt numFmtId="179" formatCode="#\ ##0.0"/>
    <numFmt numFmtId="180" formatCode="[Red]\+0;[Cyan]\-0;"/>
    <numFmt numFmtId="181" formatCode="0&quot;字&quot;"/>
    <numFmt numFmtId="182" formatCode="&quot;(&quot;0&quot;)&quot;"/>
    <numFmt numFmtId="183" formatCode="#,##0_ "/>
    <numFmt numFmtId="184" formatCode="#,##0;\-#,##0;"/>
    <numFmt numFmtId="185" formatCode="\+\,\-"/>
    <numFmt numFmtId="186" formatCode="\,\+\,\-\,"/>
    <numFmt numFmtId="187" formatCode="0.000_ "/>
    <numFmt numFmtId="188" formatCode="#,##0_);[Red]\(#,##0\)"/>
    <numFmt numFmtId="189" formatCode="yyyy/m/d;@"/>
    <numFmt numFmtId="190" formatCode="0_);[Red]\(0\)"/>
    <numFmt numFmtId="191" formatCode="\(@\)"/>
    <numFmt numFmtId="192" formatCode="0;\-0;;@"/>
    <numFmt numFmtId="193" formatCode="#,##0;[Red]\-#,##0;"/>
    <numFmt numFmtId="194" formatCode="#,##0_ ;[Red]\-#,##0\ "/>
    <numFmt numFmtId="195" formatCode="#,##0.##\ ;[Red]\-#,##0.##\ "/>
    <numFmt numFmtId="196" formatCode="&quot;その他(&quot;@&quot;)&quot;"/>
    <numFmt numFmtId="197" formatCode="0##########"/>
    <numFmt numFmtId="198" formatCode="ge\.mm\.dd"/>
    <numFmt numFmtId="199" formatCode="[$-411]ge\.m\.d;@"/>
    <numFmt numFmtId="200" formatCode="#,##0.00_ "/>
    <numFmt numFmtId="201" formatCode="0.00_ "/>
    <numFmt numFmtId="202" formatCode="\(#,##0&quot;戸&quot;\)"/>
    <numFmt numFmtId="203" formatCode="\(#,##0&quot;戸&quot;\);;"/>
    <numFmt numFmtId="204" formatCode="&quot;Yes&quot;;&quot;Yes&quot;;&quot;No&quot;"/>
    <numFmt numFmtId="205" formatCode="&quot;True&quot;;&quot;True&quot;;&quot;False&quot;"/>
    <numFmt numFmtId="206" formatCode="&quot;On&quot;;&quot;On&quot;;&quot;Off&quot;"/>
    <numFmt numFmtId="207" formatCode="[$€-2]\ #,##0.00_);[Red]\([$€-2]\ #,##0.00\)"/>
  </numFmts>
  <fonts count="101">
    <font>
      <sz val="10"/>
      <name val="ＭＳ Ｐゴシック"/>
      <family val="3"/>
    </font>
    <font>
      <sz val="10.5"/>
      <name val="ＭＳ 明朝"/>
      <family val="1"/>
    </font>
    <font>
      <sz val="10"/>
      <name val="ＭＳ ゴシック"/>
      <family val="3"/>
    </font>
    <font>
      <sz val="10"/>
      <name val="ＭＳ 明朝"/>
      <family val="1"/>
    </font>
    <font>
      <sz val="12"/>
      <name val="ＭＳ Ｐゴシック"/>
      <family val="3"/>
    </font>
    <font>
      <sz val="6"/>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8"/>
      <name val="ＭＳ Ｐゴシック"/>
      <family val="3"/>
    </font>
    <font>
      <sz val="10"/>
      <color indexed="10"/>
      <name val="ＭＳ Ｐゴシック"/>
      <family val="3"/>
    </font>
    <font>
      <sz val="10"/>
      <color indexed="8"/>
      <name val="ＭＳ Ｐゴシック"/>
      <family val="3"/>
    </font>
    <font>
      <sz val="18"/>
      <name val="ＭＳ ゴシック"/>
      <family val="3"/>
    </font>
    <font>
      <sz val="16"/>
      <name val="ＭＳ ゴシック"/>
      <family val="3"/>
    </font>
    <font>
      <sz val="16"/>
      <color indexed="10"/>
      <name val="ＭＳ ゴシック"/>
      <family val="3"/>
    </font>
    <font>
      <sz val="11"/>
      <color indexed="10"/>
      <name val="ＭＳ Ｐゴシック"/>
      <family val="3"/>
    </font>
    <font>
      <sz val="10"/>
      <color indexed="12"/>
      <name val="ＭＳ Ｐゴシック"/>
      <family val="3"/>
    </font>
    <font>
      <sz val="14"/>
      <name val="ＭＳ Ｐゴシック"/>
      <family val="3"/>
    </font>
    <font>
      <sz val="9"/>
      <color indexed="8"/>
      <name val="ＭＳ 明朝"/>
      <family val="1"/>
    </font>
    <font>
      <b/>
      <sz val="9"/>
      <color indexed="10"/>
      <name val="ＭＳ 明朝"/>
      <family val="1"/>
    </font>
    <font>
      <sz val="16"/>
      <color indexed="8"/>
      <name val="ＭＳ ゴシック"/>
      <family val="3"/>
    </font>
    <font>
      <sz val="11"/>
      <color indexed="8"/>
      <name val="ＭＳ ゴシック"/>
      <family val="3"/>
    </font>
    <font>
      <sz val="18"/>
      <color indexed="8"/>
      <name val="ＭＳ ゴシック"/>
      <family val="3"/>
    </font>
    <font>
      <sz val="12"/>
      <color indexed="8"/>
      <name val="ＭＳ ゴシック"/>
      <family val="3"/>
    </font>
    <font>
      <sz val="9"/>
      <color indexed="8"/>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3"/>
      <name val="ＭＳ Ｐゴシック"/>
      <family val="3"/>
    </font>
    <font>
      <sz val="10"/>
      <color indexed="23"/>
      <name val="Arial"/>
      <family val="2"/>
    </font>
    <font>
      <sz val="10"/>
      <color indexed="8"/>
      <name val="ＭＳ 明朝"/>
      <family val="1"/>
    </font>
    <font>
      <b/>
      <sz val="12"/>
      <color indexed="8"/>
      <name val="ＭＳ Ｐゴシック"/>
      <family val="3"/>
    </font>
    <font>
      <sz val="9"/>
      <color indexed="23"/>
      <name val="Arial"/>
      <family val="2"/>
    </font>
    <font>
      <sz val="12"/>
      <color indexed="10"/>
      <name val="ＭＳ Ｐゴシック"/>
      <family val="3"/>
    </font>
    <font>
      <sz val="10"/>
      <color indexed="62"/>
      <name val="ＭＳ Ｐゴシック"/>
      <family val="3"/>
    </font>
    <font>
      <sz val="10"/>
      <color indexed="23"/>
      <name val="ＭＳ Ｐゴシック"/>
      <family val="3"/>
    </font>
    <font>
      <sz val="8"/>
      <color indexed="23"/>
      <name val="ＭＳ Ｐゴシック"/>
      <family val="3"/>
    </font>
    <font>
      <sz val="6"/>
      <color indexed="10"/>
      <name val="ＭＳ 明朝"/>
      <family val="1"/>
    </font>
    <font>
      <sz val="7.5"/>
      <color indexed="23"/>
      <name val="ＭＳ Ｐゴシック"/>
      <family val="3"/>
    </font>
    <font>
      <sz val="9"/>
      <color indexed="8"/>
      <name val="ＭＳ Ｐゴシック"/>
      <family val="3"/>
    </font>
    <font>
      <sz val="8"/>
      <color indexed="8"/>
      <name val="ＭＳ Ｐゴシック"/>
      <family val="3"/>
    </font>
    <font>
      <sz val="11"/>
      <color indexed="8"/>
      <name val="ＭＳ 明朝"/>
      <family val="1"/>
    </font>
    <font>
      <sz val="10"/>
      <color indexed="8"/>
      <name val="ＭＳ ゴシック"/>
      <family val="3"/>
    </font>
    <font>
      <sz val="8"/>
      <color indexed="8"/>
      <name val="ＭＳ 明朝"/>
      <family val="1"/>
    </font>
    <font>
      <sz val="9"/>
      <color indexed="8"/>
      <name val="HG丸ｺﾞｼｯｸM-PRO"/>
      <family val="3"/>
    </font>
    <font>
      <sz val="9"/>
      <color indexed="9"/>
      <name val="Calibri"/>
      <family val="2"/>
    </font>
    <font>
      <b/>
      <sz val="9"/>
      <color indexed="8"/>
      <name val="HG丸ｺﾞｼｯｸM-PRO"/>
      <family val="3"/>
    </font>
    <font>
      <u val="single"/>
      <sz val="9"/>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9" tint="-0.24997000396251678"/>
      <name val="ＭＳ Ｐゴシック"/>
      <family val="3"/>
    </font>
    <font>
      <sz val="10"/>
      <color theme="1"/>
      <name val="ＭＳ Ｐゴシック"/>
      <family val="3"/>
    </font>
    <font>
      <sz val="10"/>
      <color theme="0" tint="-0.4999699890613556"/>
      <name val="Arial"/>
      <family val="2"/>
    </font>
    <font>
      <sz val="10"/>
      <color theme="1"/>
      <name val="ＭＳ 明朝"/>
      <family val="1"/>
    </font>
    <font>
      <b/>
      <sz val="12"/>
      <color theme="1"/>
      <name val="ＭＳ Ｐゴシック"/>
      <family val="3"/>
    </font>
    <font>
      <sz val="9"/>
      <color theme="0" tint="-0.4999699890613556"/>
      <name val="Arial"/>
      <family val="2"/>
    </font>
    <font>
      <sz val="12"/>
      <color rgb="FFFF0000"/>
      <name val="ＭＳ Ｐゴシック"/>
      <family val="3"/>
    </font>
    <font>
      <sz val="10"/>
      <color theme="3" tint="0.39998000860214233"/>
      <name val="ＭＳ Ｐゴシック"/>
      <family val="3"/>
    </font>
    <font>
      <sz val="10"/>
      <color theme="0" tint="-0.4999699890613556"/>
      <name val="ＭＳ Ｐゴシック"/>
      <family val="3"/>
    </font>
    <font>
      <sz val="8"/>
      <color theme="0" tint="-0.4999699890613556"/>
      <name val="ＭＳ Ｐゴシック"/>
      <family val="3"/>
    </font>
    <font>
      <sz val="9"/>
      <color theme="1"/>
      <name val="ＭＳ 明朝"/>
      <family val="1"/>
    </font>
    <font>
      <sz val="6"/>
      <color rgb="FFFF0000"/>
      <name val="ＭＳ 明朝"/>
      <family val="1"/>
    </font>
    <font>
      <sz val="7.5"/>
      <color theme="0" tint="-0.4999699890613556"/>
      <name val="Calibri"/>
      <family val="3"/>
    </font>
    <font>
      <sz val="9"/>
      <color theme="1"/>
      <name val="ＭＳ Ｐゴシック"/>
      <family val="3"/>
    </font>
    <font>
      <sz val="8"/>
      <color theme="1"/>
      <name val="ＭＳ Ｐゴシック"/>
      <family val="3"/>
    </font>
    <font>
      <sz val="11"/>
      <color theme="1"/>
      <name val="ＭＳ 明朝"/>
      <family val="1"/>
    </font>
    <font>
      <sz val="10"/>
      <color theme="1"/>
      <name val="ＭＳ ゴシック"/>
      <family val="3"/>
    </font>
    <font>
      <sz val="9"/>
      <color theme="1"/>
      <name val="ＭＳ ゴシック"/>
      <family val="3"/>
    </font>
    <font>
      <sz val="8"/>
      <color theme="1"/>
      <name val="ＭＳ 明朝"/>
      <family val="1"/>
    </font>
    <font>
      <sz val="11"/>
      <color theme="1"/>
      <name val="ＭＳ ゴシック"/>
      <family val="3"/>
    </font>
    <font>
      <sz val="18"/>
      <color theme="1"/>
      <name val="ＭＳ ゴシック"/>
      <family val="3"/>
    </font>
    <font>
      <sz val="16"/>
      <color theme="1"/>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3" tint="0.7999799847602844"/>
        <bgColor indexed="64"/>
      </patternFill>
    </fill>
    <fill>
      <patternFill patternType="solid">
        <fgColor rgb="FFEBFFFF"/>
        <bgColor indexed="64"/>
      </patternFill>
    </fill>
    <fill>
      <patternFill patternType="solid">
        <fgColor rgb="FFFFFF99"/>
        <bgColor indexed="64"/>
      </patternFill>
    </fill>
    <fill>
      <patternFill patternType="solid">
        <fgColor rgb="FFFFC000"/>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hair"/>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style="thin"/>
      <right style="thin"/>
      <top>
        <color indexed="63"/>
      </top>
      <bottom style="thin"/>
    </border>
    <border>
      <left>
        <color indexed="63"/>
      </left>
      <right>
        <color indexed="63"/>
      </right>
      <top style="hair"/>
      <bottom style="hair"/>
    </border>
    <border>
      <left style="hair"/>
      <right>
        <color indexed="63"/>
      </right>
      <top style="hair"/>
      <bottom style="hair"/>
    </border>
    <border>
      <left>
        <color indexed="63"/>
      </left>
      <right>
        <color indexed="63"/>
      </right>
      <top style="thin"/>
      <bottom style="hair"/>
    </border>
    <border>
      <left>
        <color indexed="63"/>
      </left>
      <right>
        <color indexed="63"/>
      </right>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style="hair"/>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color indexed="63"/>
      </bottom>
    </border>
    <border>
      <left>
        <color indexed="63"/>
      </left>
      <right style="hair"/>
      <top style="thin"/>
      <bottom style="thin"/>
    </border>
    <border>
      <left>
        <color indexed="63"/>
      </left>
      <right style="medium"/>
      <top style="thin"/>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hair"/>
      <top style="thin"/>
      <bottom style="medium"/>
    </border>
    <border>
      <left style="thin"/>
      <right style="hair"/>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thin"/>
      <bottom style="thin"/>
    </border>
    <border>
      <left style="hair"/>
      <right>
        <color indexed="63"/>
      </right>
      <top style="thin"/>
      <bottom style="thin"/>
    </border>
    <border>
      <left style="medium"/>
      <right style="hair"/>
      <top style="thin"/>
      <bottom style="hair"/>
    </border>
    <border>
      <left style="hair"/>
      <right>
        <color indexed="63"/>
      </right>
      <top style="thin"/>
      <bottom style="hair"/>
    </border>
    <border>
      <left>
        <color indexed="63"/>
      </left>
      <right style="hair"/>
      <top style="thin"/>
      <bottom style="hair"/>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color indexed="63"/>
      </right>
      <top style="hair"/>
      <bottom>
        <color indexed="63"/>
      </botto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medium"/>
    </border>
    <border>
      <left>
        <color indexed="63"/>
      </left>
      <right style="medium"/>
      <top style="hair"/>
      <bottom style="medium"/>
    </border>
    <border>
      <left>
        <color indexed="63"/>
      </left>
      <right style="medium"/>
      <top style="medium"/>
      <bottom style="medium"/>
    </border>
    <border>
      <left style="hair"/>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thin"/>
      <right style="hair"/>
      <top style="hair"/>
      <bottom>
        <color indexed="63"/>
      </bottom>
    </border>
    <border>
      <left style="hair"/>
      <right style="thin"/>
      <top style="hair"/>
      <bottom>
        <color indexed="63"/>
      </bottom>
    </border>
    <border>
      <left style="thin"/>
      <right>
        <color indexed="63"/>
      </right>
      <top style="thin"/>
      <bottom style="thin"/>
    </border>
    <border>
      <left>
        <color indexed="63"/>
      </left>
      <right>
        <color indexed="63"/>
      </right>
      <top style="double"/>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color indexed="63"/>
      </left>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hair"/>
      <top style="thin"/>
      <bottom>
        <color indexed="63"/>
      </bottom>
    </border>
    <border>
      <left style="medium"/>
      <right style="hair"/>
      <top>
        <color indexed="63"/>
      </top>
      <bottom style="thin"/>
    </border>
    <border>
      <left style="medium"/>
      <right style="thin"/>
      <top>
        <color indexed="63"/>
      </top>
      <bottom>
        <color indexed="63"/>
      </bottom>
    </border>
    <border>
      <left style="medium"/>
      <right style="thin"/>
      <top>
        <color indexed="63"/>
      </top>
      <bottom style="medium"/>
    </border>
    <border>
      <left style="medium"/>
      <right>
        <color indexed="63"/>
      </right>
      <top style="thin"/>
      <bottom style="hair"/>
    </border>
    <border>
      <left style="medium"/>
      <right style="thin"/>
      <top style="thin"/>
      <bottom style="hair"/>
    </border>
    <border>
      <left style="thin"/>
      <right style="medium"/>
      <top style="thin"/>
      <bottom style="hair"/>
    </border>
    <border>
      <left style="medium"/>
      <right style="thin"/>
      <top style="hair"/>
      <bottom style="thin"/>
    </border>
    <border>
      <left style="thin"/>
      <right style="medium"/>
      <top style="hair"/>
      <bottom style="thin"/>
    </border>
    <border>
      <left style="thin"/>
      <right>
        <color indexed="63"/>
      </right>
      <top style="thin"/>
      <bottom style="medium"/>
    </border>
    <border>
      <left>
        <color indexed="63"/>
      </left>
      <right style="medium"/>
      <top style="thin"/>
      <bottom style="medium"/>
    </border>
    <border>
      <left style="hair"/>
      <right>
        <color indexed="63"/>
      </right>
      <top style="thin"/>
      <bottom style="medium"/>
    </border>
    <border>
      <left style="medium"/>
      <right style="thin"/>
      <top style="thin"/>
      <bottom style="medium"/>
    </border>
    <border>
      <left>
        <color indexed="63"/>
      </left>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thin"/>
    </border>
    <border>
      <left style="hair"/>
      <right>
        <color indexed="63"/>
      </right>
      <top style="hair"/>
      <bottom style="thin"/>
    </border>
    <border>
      <left style="hair"/>
      <right>
        <color indexed="63"/>
      </right>
      <top style="thin"/>
      <bottom>
        <color indexed="63"/>
      </bottom>
    </border>
    <border>
      <left style="medium"/>
      <right>
        <color indexed="63"/>
      </right>
      <top style="medium"/>
      <bottom style="thin"/>
    </border>
    <border>
      <left>
        <color indexed="63"/>
      </left>
      <right style="hair"/>
      <top style="medium"/>
      <bottom style="thin"/>
    </border>
    <border>
      <left style="thin"/>
      <right style="hair"/>
      <top style="thin"/>
      <bottom>
        <color indexed="63"/>
      </bottom>
    </border>
    <border>
      <left style="thin"/>
      <right style="hair"/>
      <top>
        <color indexed="63"/>
      </top>
      <bottom style="hair"/>
    </border>
    <border>
      <left style="hair"/>
      <right style="hair"/>
      <top>
        <color indexed="63"/>
      </top>
      <bottom>
        <color indexed="63"/>
      </bottom>
    </border>
    <border>
      <left style="thin"/>
      <right>
        <color indexed="63"/>
      </right>
      <top style="hair"/>
      <bottom>
        <color indexed="63"/>
      </bottom>
    </border>
    <border>
      <left style="hair"/>
      <right style="hair"/>
      <top>
        <color indexed="63"/>
      </top>
      <bottom style="thin"/>
    </border>
    <border>
      <left style="hair"/>
      <right>
        <color indexed="63"/>
      </right>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6" fillId="0" borderId="0">
      <alignment vertical="center"/>
      <protection/>
    </xf>
    <xf numFmtId="0" fontId="8" fillId="0" borderId="0" applyNumberFormat="0" applyFill="0" applyBorder="0" applyAlignment="0" applyProtection="0"/>
    <xf numFmtId="0" fontId="78" fillId="32" borderId="0" applyNumberFormat="0" applyBorder="0" applyAlignment="0" applyProtection="0"/>
  </cellStyleXfs>
  <cellXfs count="627">
    <xf numFmtId="0" fontId="0" fillId="0" borderId="0" xfId="0" applyAlignment="1">
      <alignment vertical="center"/>
    </xf>
    <xf numFmtId="0" fontId="1" fillId="0" borderId="0" xfId="0" applyFont="1"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10" fillId="0" borderId="0" xfId="0" applyFont="1" applyAlignment="1">
      <alignment vertical="center"/>
    </xf>
    <xf numFmtId="0" fontId="0" fillId="0" borderId="13"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right" vertical="center"/>
    </xf>
    <xf numFmtId="0" fontId="0" fillId="0" borderId="11" xfId="0" applyFont="1" applyBorder="1" applyAlignment="1">
      <alignment vertical="center" wrapText="1"/>
    </xf>
    <xf numFmtId="0" fontId="0" fillId="0" borderId="11" xfId="0" applyFont="1" applyBorder="1" applyAlignment="1">
      <alignment horizontal="right" vertical="center"/>
    </xf>
    <xf numFmtId="0" fontId="0" fillId="0" borderId="12" xfId="0" applyFont="1" applyBorder="1" applyAlignment="1">
      <alignment vertical="center" wrapText="1"/>
    </xf>
    <xf numFmtId="0" fontId="0" fillId="0" borderId="12" xfId="0" applyFont="1" applyBorder="1" applyAlignment="1">
      <alignment horizontal="right" vertical="center"/>
    </xf>
    <xf numFmtId="0" fontId="0" fillId="0" borderId="13" xfId="0" applyFont="1" applyBorder="1" applyAlignment="1">
      <alignment vertical="center" wrapText="1"/>
    </xf>
    <xf numFmtId="0" fontId="0" fillId="0" borderId="13" xfId="0" applyFont="1" applyBorder="1" applyAlignment="1">
      <alignment horizontal="right" vertical="center"/>
    </xf>
    <xf numFmtId="0" fontId="0" fillId="33" borderId="14" xfId="0" applyFont="1" applyFill="1" applyBorder="1" applyAlignment="1">
      <alignment vertical="center"/>
    </xf>
    <xf numFmtId="0" fontId="0" fillId="33" borderId="15" xfId="0" applyFont="1" applyFill="1" applyBorder="1" applyAlignment="1">
      <alignment vertical="center"/>
    </xf>
    <xf numFmtId="0" fontId="0" fillId="0" borderId="16" xfId="0" applyFont="1" applyBorder="1" applyAlignment="1">
      <alignment horizontal="right" vertical="center"/>
    </xf>
    <xf numFmtId="0" fontId="0" fillId="0" borderId="10" xfId="0" applyFont="1" applyFill="1" applyBorder="1" applyAlignment="1">
      <alignment horizontal="right" vertical="center"/>
    </xf>
    <xf numFmtId="0" fontId="0" fillId="0" borderId="10" xfId="0" applyFill="1" applyBorder="1" applyAlignment="1">
      <alignment vertical="center"/>
    </xf>
    <xf numFmtId="0" fontId="0" fillId="0" borderId="12" xfId="0" applyFont="1" applyFill="1" applyBorder="1" applyAlignment="1">
      <alignment horizontal="right" vertical="center"/>
    </xf>
    <xf numFmtId="0" fontId="0" fillId="0" borderId="12" xfId="0" applyFill="1" applyBorder="1" applyAlignment="1">
      <alignment vertical="center"/>
    </xf>
    <xf numFmtId="0" fontId="11" fillId="0" borderId="10" xfId="0" applyFont="1" applyBorder="1" applyAlignment="1">
      <alignment horizontal="right" vertical="center"/>
    </xf>
    <xf numFmtId="0" fontId="11" fillId="0" borderId="10" xfId="0" applyFont="1" applyBorder="1" applyAlignment="1">
      <alignment vertical="center"/>
    </xf>
    <xf numFmtId="0" fontId="11" fillId="0" borderId="11" xfId="0" applyFont="1" applyBorder="1" applyAlignment="1">
      <alignment horizontal="right" vertical="center"/>
    </xf>
    <xf numFmtId="0" fontId="11" fillId="0" borderId="11" xfId="0" applyFont="1" applyBorder="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0" fillId="0" borderId="0" xfId="0" applyBorder="1" applyAlignment="1">
      <alignment horizontal="left" vertical="center"/>
    </xf>
    <xf numFmtId="0" fontId="2" fillId="0" borderId="0" xfId="0" applyFont="1" applyAlignment="1">
      <alignment vertical="center"/>
    </xf>
    <xf numFmtId="0" fontId="0" fillId="33" borderId="18" xfId="0" applyFont="1" applyFill="1" applyBorder="1" applyAlignment="1">
      <alignment horizontal="left" vertical="center" wrapText="1"/>
    </xf>
    <xf numFmtId="0" fontId="11" fillId="33" borderId="19"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0" fillId="33" borderId="20" xfId="0" applyFill="1" applyBorder="1" applyAlignment="1">
      <alignment horizontal="left" vertical="center" wrapText="1"/>
    </xf>
    <xf numFmtId="0" fontId="0" fillId="0" borderId="11"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33" borderId="23" xfId="0" applyFont="1" applyFill="1" applyBorder="1" applyAlignment="1">
      <alignment vertical="center" wrapText="1"/>
    </xf>
    <xf numFmtId="0" fontId="0" fillId="33" borderId="24" xfId="0" applyFill="1" applyBorder="1" applyAlignment="1">
      <alignment vertical="center" wrapText="1"/>
    </xf>
    <xf numFmtId="0" fontId="0" fillId="0" borderId="25" xfId="0" applyFont="1" applyBorder="1" applyAlignment="1">
      <alignment vertical="center" wrapText="1"/>
    </xf>
    <xf numFmtId="0" fontId="0" fillId="33" borderId="26" xfId="0" applyFill="1" applyBorder="1" applyAlignment="1">
      <alignment vertical="center" wrapText="1"/>
    </xf>
    <xf numFmtId="0" fontId="0" fillId="0" borderId="21" xfId="0" applyFont="1" applyBorder="1" applyAlignment="1">
      <alignment vertical="center" wrapText="1"/>
    </xf>
    <xf numFmtId="0" fontId="0" fillId="33" borderId="27" xfId="0" applyFill="1" applyBorder="1" applyAlignment="1">
      <alignment vertical="center" wrapText="1"/>
    </xf>
    <xf numFmtId="0" fontId="0" fillId="0" borderId="22" xfId="0" applyFont="1" applyBorder="1" applyAlignment="1">
      <alignment vertical="center" wrapText="1"/>
    </xf>
    <xf numFmtId="0" fontId="0" fillId="33" borderId="27" xfId="0" applyFill="1" applyBorder="1" applyAlignment="1">
      <alignment horizontal="left" vertical="center" wrapText="1"/>
    </xf>
    <xf numFmtId="0" fontId="11" fillId="0" borderId="19" xfId="0" applyFont="1" applyBorder="1" applyAlignment="1">
      <alignment horizontal="right" vertical="center"/>
    </xf>
    <xf numFmtId="0" fontId="11" fillId="0" borderId="19" xfId="0" applyFont="1" applyBorder="1" applyAlignment="1">
      <alignment vertical="center"/>
    </xf>
    <xf numFmtId="0" fontId="11" fillId="0" borderId="16" xfId="0" applyFont="1" applyBorder="1" applyAlignment="1">
      <alignment horizontal="right" vertical="center"/>
    </xf>
    <xf numFmtId="0" fontId="11" fillId="0" borderId="16" xfId="0" applyFont="1" applyBorder="1" applyAlignment="1">
      <alignment vertical="center"/>
    </xf>
    <xf numFmtId="0" fontId="11" fillId="0" borderId="12" xfId="0" applyFont="1" applyBorder="1" applyAlignment="1">
      <alignment horizontal="right" vertical="center"/>
    </xf>
    <xf numFmtId="0" fontId="11" fillId="0" borderId="12" xfId="0" applyFont="1" applyBorder="1" applyAlignment="1">
      <alignment vertical="center"/>
    </xf>
    <xf numFmtId="0" fontId="0" fillId="0" borderId="13" xfId="0" applyBorder="1" applyAlignment="1">
      <alignment vertical="center" wrapText="1"/>
    </xf>
    <xf numFmtId="0" fontId="0" fillId="33" borderId="28" xfId="0" applyFont="1" applyFill="1" applyBorder="1" applyAlignment="1">
      <alignment vertical="center"/>
    </xf>
    <xf numFmtId="0" fontId="0" fillId="0" borderId="29" xfId="0" applyBorder="1" applyAlignment="1">
      <alignment horizontal="left"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vertical="center" wrapText="1"/>
    </xf>
    <xf numFmtId="0" fontId="0" fillId="33" borderId="26" xfId="0" applyFont="1" applyFill="1" applyBorder="1" applyAlignment="1">
      <alignment horizontal="left" vertical="center" wrapText="1"/>
    </xf>
    <xf numFmtId="0" fontId="0" fillId="33" borderId="27" xfId="0" applyFont="1" applyFill="1" applyBorder="1" applyAlignment="1">
      <alignment horizontal="left" vertical="center" wrapText="1"/>
    </xf>
    <xf numFmtId="0" fontId="0" fillId="33" borderId="30"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0" fillId="0" borderId="32" xfId="0" applyBorder="1" applyAlignment="1">
      <alignment vertical="center" wrapText="1"/>
    </xf>
    <xf numFmtId="0" fontId="0" fillId="0" borderId="11" xfId="0" applyFont="1" applyFill="1" applyBorder="1" applyAlignment="1">
      <alignment horizontal="right" vertical="center"/>
    </xf>
    <xf numFmtId="0" fontId="0" fillId="0" borderId="11" xfId="0" applyFill="1" applyBorder="1" applyAlignment="1">
      <alignment vertical="center"/>
    </xf>
    <xf numFmtId="0" fontId="0" fillId="0" borderId="16" xfId="0" applyFont="1" applyFill="1" applyBorder="1" applyAlignment="1">
      <alignment horizontal="right" vertical="center"/>
    </xf>
    <xf numFmtId="0" fontId="0" fillId="0" borderId="16" xfId="0" applyFill="1" applyBorder="1" applyAlignment="1">
      <alignment vertical="center"/>
    </xf>
    <xf numFmtId="0" fontId="10" fillId="33" borderId="19"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33" xfId="0" applyFont="1" applyFill="1"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34" xfId="0" applyBorder="1" applyAlignment="1">
      <alignment vertical="center" wrapText="1"/>
    </xf>
    <xf numFmtId="0" fontId="0" fillId="0" borderId="14" xfId="0" applyBorder="1" applyAlignment="1">
      <alignment horizontal="center" vertical="center"/>
    </xf>
    <xf numFmtId="0" fontId="0" fillId="0" borderId="25" xfId="0" applyBorder="1" applyAlignment="1">
      <alignment vertical="center" wrapText="1"/>
    </xf>
    <xf numFmtId="0" fontId="0" fillId="0" borderId="35" xfId="0" applyBorder="1" applyAlignment="1">
      <alignment vertical="center" wrapText="1"/>
    </xf>
    <xf numFmtId="0" fontId="0" fillId="0" borderId="24" xfId="0" applyFill="1" applyBorder="1" applyAlignment="1">
      <alignment vertical="center" wrapText="1"/>
    </xf>
    <xf numFmtId="0" fontId="0" fillId="0" borderId="36" xfId="0" applyBorder="1" applyAlignment="1">
      <alignment vertical="center" wrapText="1"/>
    </xf>
    <xf numFmtId="0" fontId="0" fillId="0" borderId="26" xfId="0" applyFill="1" applyBorder="1" applyAlignment="1">
      <alignment vertical="center" wrapText="1"/>
    </xf>
    <xf numFmtId="0" fontId="0" fillId="0" borderId="16" xfId="0" applyBorder="1" applyAlignment="1">
      <alignment vertical="center" wrapText="1"/>
    </xf>
    <xf numFmtId="0" fontId="0" fillId="0" borderId="37" xfId="0" applyFill="1" applyBorder="1" applyAlignment="1">
      <alignment vertical="center" wrapText="1"/>
    </xf>
    <xf numFmtId="0" fontId="0" fillId="0" borderId="23" xfId="0" applyFill="1" applyBorder="1" applyAlignment="1">
      <alignment vertical="center" wrapText="1"/>
    </xf>
    <xf numFmtId="0" fontId="0" fillId="0" borderId="37" xfId="0" applyBorder="1" applyAlignment="1">
      <alignment vertical="center" wrapText="1"/>
    </xf>
    <xf numFmtId="0" fontId="0" fillId="0" borderId="18" xfId="0" applyFont="1" applyFill="1" applyBorder="1" applyAlignment="1">
      <alignment horizontal="right" vertical="center"/>
    </xf>
    <xf numFmtId="0" fontId="0" fillId="0" borderId="18" xfId="0" applyFill="1" applyBorder="1" applyAlignment="1">
      <alignment vertical="center"/>
    </xf>
    <xf numFmtId="0" fontId="0" fillId="0" borderId="21"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13" xfId="0" applyFont="1" applyFill="1" applyBorder="1" applyAlignment="1">
      <alignment horizontal="right" vertical="center"/>
    </xf>
    <xf numFmtId="0" fontId="0" fillId="0" borderId="0" xfId="0" applyFill="1" applyBorder="1" applyAlignment="1">
      <alignment vertical="center" wrapText="1"/>
    </xf>
    <xf numFmtId="0" fontId="0" fillId="0" borderId="19" xfId="0" applyFill="1" applyBorder="1" applyAlignment="1">
      <alignment vertical="center"/>
    </xf>
    <xf numFmtId="0" fontId="0" fillId="0" borderId="40" xfId="0" applyFill="1" applyBorder="1" applyAlignment="1">
      <alignment vertical="center" wrapText="1"/>
    </xf>
    <xf numFmtId="0" fontId="0" fillId="0" borderId="22" xfId="0" applyFill="1" applyBorder="1" applyAlignment="1">
      <alignment vertical="center" wrapText="1"/>
    </xf>
    <xf numFmtId="0" fontId="0" fillId="0" borderId="33" xfId="0" applyFill="1" applyBorder="1" applyAlignment="1">
      <alignment vertical="center"/>
    </xf>
    <xf numFmtId="0" fontId="0" fillId="0" borderId="0" xfId="0" applyFont="1" applyBorder="1" applyAlignment="1">
      <alignment vertical="center"/>
    </xf>
    <xf numFmtId="0" fontId="0" fillId="0" borderId="41" xfId="0" applyBorder="1" applyAlignment="1">
      <alignment vertical="center"/>
    </xf>
    <xf numFmtId="14" fontId="0" fillId="0" borderId="10" xfId="0" applyNumberFormat="1" applyFont="1" applyFill="1" applyBorder="1" applyAlignment="1">
      <alignment horizontal="right" vertical="center"/>
    </xf>
    <xf numFmtId="189" fontId="0" fillId="0" borderId="16" xfId="0" applyNumberFormat="1" applyFont="1" applyFill="1" applyBorder="1" applyAlignment="1">
      <alignment horizontal="right" vertical="center"/>
    </xf>
    <xf numFmtId="14" fontId="0" fillId="0" borderId="16" xfId="0" applyNumberFormat="1" applyFont="1" applyFill="1" applyBorder="1" applyAlignment="1">
      <alignment horizontal="right" vertical="center"/>
    </xf>
    <xf numFmtId="0" fontId="0" fillId="0" borderId="13" xfId="0" applyBorder="1" applyAlignment="1">
      <alignment horizontal="right" vertical="center"/>
    </xf>
    <xf numFmtId="0" fontId="0" fillId="0" borderId="16" xfId="0" applyBorder="1" applyAlignment="1">
      <alignment horizontal="right" vertical="center"/>
    </xf>
    <xf numFmtId="14" fontId="0" fillId="0" borderId="10" xfId="0" applyNumberFormat="1" applyFont="1" applyBorder="1" applyAlignment="1">
      <alignment horizontal="right" vertical="center"/>
    </xf>
    <xf numFmtId="0" fontId="0" fillId="0" borderId="19" xfId="0" applyBorder="1" applyAlignment="1">
      <alignment vertical="center"/>
    </xf>
    <xf numFmtId="0" fontId="0" fillId="0" borderId="16" xfId="0" applyBorder="1" applyAlignment="1">
      <alignment vertical="center"/>
    </xf>
    <xf numFmtId="14" fontId="0" fillId="0" borderId="12" xfId="0" applyNumberFormat="1" applyFont="1" applyBorder="1" applyAlignment="1">
      <alignment horizontal="right" vertical="center"/>
    </xf>
    <xf numFmtId="0" fontId="3" fillId="0" borderId="10" xfId="61" applyFont="1" applyBorder="1" applyAlignment="1">
      <alignment horizontal="justify" vertical="center" wrapText="1"/>
      <protection/>
    </xf>
    <xf numFmtId="0" fontId="3" fillId="0" borderId="11" xfId="61" applyFont="1" applyBorder="1" applyAlignment="1">
      <alignment horizontal="justify" vertical="center" wrapText="1"/>
      <protection/>
    </xf>
    <xf numFmtId="0" fontId="3" fillId="0" borderId="12" xfId="61" applyFont="1" applyBorder="1" applyAlignment="1">
      <alignment horizontal="justify" vertical="center" wrapText="1"/>
      <protection/>
    </xf>
    <xf numFmtId="0" fontId="0" fillId="0" borderId="13" xfId="0" applyFill="1" applyBorder="1" applyAlignment="1">
      <alignment vertical="center"/>
    </xf>
    <xf numFmtId="14" fontId="0" fillId="0" borderId="10" xfId="0" applyNumberFormat="1" applyBorder="1" applyAlignment="1">
      <alignment horizontal="right" vertical="center"/>
    </xf>
    <xf numFmtId="14" fontId="0" fillId="0" borderId="11" xfId="0" applyNumberFormat="1" applyBorder="1" applyAlignment="1">
      <alignment horizontal="right" vertical="center"/>
    </xf>
    <xf numFmtId="0" fontId="0" fillId="0" borderId="25" xfId="0" applyBorder="1" applyAlignment="1">
      <alignment vertical="center"/>
    </xf>
    <xf numFmtId="0" fontId="0" fillId="0" borderId="10" xfId="0" applyNumberFormat="1" applyFont="1" applyBorder="1" applyAlignment="1">
      <alignment horizontal="right" vertical="center"/>
    </xf>
    <xf numFmtId="0" fontId="0" fillId="0" borderId="11" xfId="0" applyNumberFormat="1" applyFont="1" applyBorder="1" applyAlignment="1">
      <alignment horizontal="right" vertical="center"/>
    </xf>
    <xf numFmtId="0" fontId="0" fillId="0" borderId="13" xfId="0" applyNumberFormat="1" applyFont="1" applyBorder="1" applyAlignment="1">
      <alignment horizontal="right" vertical="center"/>
    </xf>
    <xf numFmtId="14" fontId="0" fillId="0" borderId="29" xfId="0" applyNumberFormat="1" applyBorder="1" applyAlignment="1">
      <alignment horizontal="right" vertical="center"/>
    </xf>
    <xf numFmtId="14" fontId="0" fillId="0" borderId="19" xfId="0" applyNumberFormat="1" applyBorder="1" applyAlignment="1">
      <alignment horizontal="right" vertical="center"/>
    </xf>
    <xf numFmtId="14" fontId="0" fillId="0" borderId="12" xfId="0" applyNumberFormat="1" applyBorder="1" applyAlignment="1">
      <alignment horizontal="right" vertical="center"/>
    </xf>
    <xf numFmtId="0" fontId="0" fillId="33" borderId="18" xfId="0" applyFont="1" applyFill="1" applyBorder="1" applyAlignment="1">
      <alignment horizontal="center" vertical="center"/>
    </xf>
    <xf numFmtId="0" fontId="0" fillId="0" borderId="32" xfId="0" applyBorder="1" applyAlignment="1">
      <alignment vertical="center"/>
    </xf>
    <xf numFmtId="0" fontId="2" fillId="0" borderId="10" xfId="61" applyFont="1" applyFill="1" applyBorder="1" applyAlignment="1" applyProtection="1">
      <alignment vertical="center" wrapText="1"/>
      <protection locked="0"/>
    </xf>
    <xf numFmtId="0" fontId="2" fillId="0" borderId="11" xfId="61" applyFont="1" applyFill="1" applyBorder="1" applyAlignment="1" applyProtection="1">
      <alignment vertical="center" wrapText="1"/>
      <protection locked="0"/>
    </xf>
    <xf numFmtId="0" fontId="2" fillId="0" borderId="12" xfId="61" applyFont="1" applyFill="1" applyBorder="1" applyAlignment="1" applyProtection="1">
      <alignment vertical="center" wrapText="1"/>
      <protection locked="0"/>
    </xf>
    <xf numFmtId="0" fontId="11" fillId="0" borderId="10" xfId="0" applyFont="1" applyFill="1" applyBorder="1" applyAlignment="1">
      <alignment horizontal="right" vertical="center"/>
    </xf>
    <xf numFmtId="0" fontId="11" fillId="0" borderId="16" xfId="0" applyFont="1" applyFill="1" applyBorder="1" applyAlignment="1">
      <alignment horizontal="right" vertical="center"/>
    </xf>
    <xf numFmtId="0" fontId="11" fillId="0" borderId="11" xfId="0" applyFont="1" applyFill="1" applyBorder="1" applyAlignment="1">
      <alignment horizontal="right" vertical="center"/>
    </xf>
    <xf numFmtId="0" fontId="0" fillId="0" borderId="42" xfId="0" applyBorder="1" applyAlignment="1">
      <alignment vertical="center"/>
    </xf>
    <xf numFmtId="0" fontId="0" fillId="0" borderId="0" xfId="0" applyAlignment="1" applyProtection="1">
      <alignment horizontal="left" vertical="center"/>
      <protection/>
    </xf>
    <xf numFmtId="0" fontId="0" fillId="0" borderId="0" xfId="0" applyBorder="1" applyAlignment="1">
      <alignment horizontal="center" vertical="center"/>
    </xf>
    <xf numFmtId="0" fontId="12" fillId="0" borderId="0" xfId="0" applyFont="1" applyAlignment="1">
      <alignment horizontal="center" vertical="center"/>
    </xf>
    <xf numFmtId="0" fontId="2" fillId="0" borderId="0" xfId="0" applyFont="1" applyAlignment="1">
      <alignment vertical="center"/>
    </xf>
    <xf numFmtId="0" fontId="0" fillId="0" borderId="43" xfId="0" applyBorder="1" applyAlignment="1">
      <alignment horizontal="center" vertical="center"/>
    </xf>
    <xf numFmtId="0" fontId="0" fillId="0" borderId="43" xfId="0" applyFill="1"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vertical="center"/>
    </xf>
    <xf numFmtId="0" fontId="13"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Border="1" applyAlignment="1">
      <alignment horizontal="left" vertical="center" indent="1"/>
    </xf>
    <xf numFmtId="0" fontId="1" fillId="0" borderId="0" xfId="0" applyFont="1" applyBorder="1" applyAlignment="1">
      <alignment vertical="center"/>
    </xf>
    <xf numFmtId="0" fontId="17" fillId="0" borderId="0" xfId="0" applyFont="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horizontal="center"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0"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79" fillId="34" borderId="40" xfId="0" applyFont="1" applyFill="1" applyBorder="1" applyAlignment="1">
      <alignment vertical="center"/>
    </xf>
    <xf numFmtId="0" fontId="0" fillId="0" borderId="36"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46"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80" fillId="0" borderId="0" xfId="0" applyFont="1" applyBorder="1" applyAlignment="1" applyProtection="1">
      <alignment vertical="center"/>
      <protection/>
    </xf>
    <xf numFmtId="0" fontId="80" fillId="0" borderId="0" xfId="0" applyFont="1" applyAlignment="1" applyProtection="1">
      <alignment vertical="center"/>
      <protection/>
    </xf>
    <xf numFmtId="0" fontId="81" fillId="0" borderId="0" xfId="0" applyFont="1" applyAlignment="1" applyProtection="1">
      <alignment horizontal="left" vertical="center"/>
      <protection/>
    </xf>
    <xf numFmtId="0" fontId="80" fillId="0" borderId="0" xfId="0" applyFont="1" applyAlignment="1" applyProtection="1">
      <alignment horizontal="left" vertical="center"/>
      <protection/>
    </xf>
    <xf numFmtId="0" fontId="82" fillId="0" borderId="0" xfId="0" applyFont="1" applyBorder="1" applyAlignment="1" applyProtection="1">
      <alignment vertical="center"/>
      <protection/>
    </xf>
    <xf numFmtId="0" fontId="80" fillId="0" borderId="0" xfId="0" applyFont="1" applyBorder="1" applyAlignment="1" applyProtection="1">
      <alignment vertical="center"/>
      <protection/>
    </xf>
    <xf numFmtId="0" fontId="80" fillId="0" borderId="0" xfId="0" applyFont="1" applyBorder="1" applyAlignment="1" applyProtection="1">
      <alignment horizontal="left" vertical="center"/>
      <protection/>
    </xf>
    <xf numFmtId="0" fontId="80" fillId="0" borderId="0" xfId="0" applyFont="1" applyAlignment="1" applyProtection="1">
      <alignment vertical="center"/>
      <protection/>
    </xf>
    <xf numFmtId="181" fontId="80" fillId="0" borderId="0" xfId="0" applyNumberFormat="1" applyFont="1" applyBorder="1" applyAlignment="1" applyProtection="1">
      <alignment vertical="center"/>
      <protection/>
    </xf>
    <xf numFmtId="9" fontId="80" fillId="0" borderId="0" xfId="42" applyFont="1" applyAlignment="1" applyProtection="1">
      <alignment vertical="center"/>
      <protection/>
    </xf>
    <xf numFmtId="0" fontId="83" fillId="0" borderId="0" xfId="0" applyFont="1" applyAlignment="1" applyProtection="1">
      <alignment horizontal="center" vertical="center"/>
      <protection/>
    </xf>
    <xf numFmtId="0" fontId="84" fillId="0" borderId="0" xfId="0" applyFont="1" applyAlignment="1" applyProtection="1">
      <alignment horizontal="left" vertical="center"/>
      <protection/>
    </xf>
    <xf numFmtId="0" fontId="80" fillId="0" borderId="55" xfId="0" applyFont="1" applyBorder="1" applyAlignment="1" applyProtection="1">
      <alignment vertical="center" shrinkToFit="1"/>
      <protection/>
    </xf>
    <xf numFmtId="0" fontId="80" fillId="0" borderId="56" xfId="0" applyFont="1" applyBorder="1" applyAlignment="1" applyProtection="1">
      <alignment vertical="center" shrinkToFit="1"/>
      <protection/>
    </xf>
    <xf numFmtId="0" fontId="80" fillId="0" borderId="57" xfId="0" applyFont="1" applyBorder="1" applyAlignment="1" applyProtection="1">
      <alignment vertical="center" shrinkToFit="1"/>
      <protection/>
    </xf>
    <xf numFmtId="0" fontId="80" fillId="0" borderId="58" xfId="0" applyFont="1" applyBorder="1" applyAlignment="1" applyProtection="1">
      <alignment vertical="center" shrinkToFit="1"/>
      <protection/>
    </xf>
    <xf numFmtId="0" fontId="80" fillId="0" borderId="59" xfId="0" applyFont="1" applyBorder="1" applyAlignment="1" applyProtection="1">
      <alignment vertical="center" shrinkToFit="1"/>
      <protection/>
    </xf>
    <xf numFmtId="0" fontId="80" fillId="0" borderId="60" xfId="0" applyFont="1" applyBorder="1" applyAlignment="1" applyProtection="1">
      <alignment vertical="center" shrinkToFit="1"/>
      <protection/>
    </xf>
    <xf numFmtId="0" fontId="80" fillId="0" borderId="0" xfId="0" applyFont="1" applyBorder="1" applyAlignment="1" applyProtection="1">
      <alignment vertical="center" shrinkToFit="1"/>
      <protection/>
    </xf>
    <xf numFmtId="0" fontId="85" fillId="28" borderId="43" xfId="0" applyFont="1" applyFill="1" applyBorder="1" applyAlignment="1">
      <alignment vertical="center" textRotation="180"/>
    </xf>
    <xf numFmtId="0" fontId="85" fillId="28" borderId="61" xfId="0" applyFont="1" applyFill="1" applyBorder="1" applyAlignment="1">
      <alignment vertical="center" textRotation="180"/>
    </xf>
    <xf numFmtId="0" fontId="85" fillId="28" borderId="62" xfId="0" applyFont="1" applyFill="1" applyBorder="1" applyAlignment="1">
      <alignment vertical="center" textRotation="180"/>
    </xf>
    <xf numFmtId="0" fontId="85" fillId="28" borderId="10" xfId="0" applyFont="1" applyFill="1" applyBorder="1" applyAlignment="1">
      <alignment vertical="center" textRotation="180"/>
    </xf>
    <xf numFmtId="0" fontId="86" fillId="0" borderId="0" xfId="0" applyFont="1" applyAlignment="1">
      <alignment vertical="center" textRotation="180" shrinkToFit="1"/>
    </xf>
    <xf numFmtId="0" fontId="85" fillId="28" borderId="11" xfId="0" applyFont="1" applyFill="1" applyBorder="1" applyAlignment="1">
      <alignment vertical="center" textRotation="180"/>
    </xf>
    <xf numFmtId="0" fontId="0" fillId="0" borderId="0" xfId="0" applyAlignment="1">
      <alignment vertical="center" textRotation="180" shrinkToFit="1"/>
    </xf>
    <xf numFmtId="0" fontId="0" fillId="10" borderId="45" xfId="0" applyFill="1" applyBorder="1" applyAlignment="1">
      <alignment vertical="center"/>
    </xf>
    <xf numFmtId="0" fontId="0" fillId="0" borderId="63" xfId="0" applyBorder="1" applyAlignment="1">
      <alignment horizontal="center" textRotation="180" shrinkToFit="1"/>
    </xf>
    <xf numFmtId="0" fontId="0" fillId="0" borderId="64" xfId="0" applyBorder="1" applyAlignment="1">
      <alignment horizontal="center" textRotation="180" shrinkToFit="1"/>
    </xf>
    <xf numFmtId="0" fontId="0" fillId="0" borderId="65" xfId="0" applyBorder="1" applyAlignment="1">
      <alignment horizontal="center" textRotation="180" shrinkToFit="1"/>
    </xf>
    <xf numFmtId="0" fontId="0" fillId="0" borderId="36" xfId="0" applyBorder="1" applyAlignment="1">
      <alignment horizontal="center" textRotation="180" shrinkToFit="1"/>
    </xf>
    <xf numFmtId="0" fontId="0" fillId="0" borderId="49" xfId="0" applyBorder="1" applyAlignment="1">
      <alignment horizontal="center" textRotation="180" shrinkToFit="1"/>
    </xf>
    <xf numFmtId="0" fontId="0" fillId="28" borderId="49" xfId="0" applyFill="1" applyBorder="1" applyAlignment="1">
      <alignment horizontal="center" textRotation="180" shrinkToFit="1"/>
    </xf>
    <xf numFmtId="0" fontId="0" fillId="35" borderId="66" xfId="0" applyFill="1" applyBorder="1" applyAlignment="1">
      <alignment horizontal="center" textRotation="180" shrinkToFit="1"/>
    </xf>
    <xf numFmtId="0" fontId="0" fillId="3" borderId="67" xfId="0" applyFill="1" applyBorder="1" applyAlignment="1">
      <alignment horizontal="center" textRotation="180" shrinkToFit="1"/>
    </xf>
    <xf numFmtId="0" fontId="0" fillId="9" borderId="67" xfId="0" applyFill="1" applyBorder="1" applyAlignment="1">
      <alignment horizontal="center" textRotation="180" shrinkToFit="1"/>
    </xf>
    <xf numFmtId="0" fontId="0" fillId="3" borderId="68" xfId="0" applyFill="1" applyBorder="1" applyAlignment="1">
      <alignment horizontal="center" textRotation="180" shrinkToFit="1"/>
    </xf>
    <xf numFmtId="0" fontId="0" fillId="36" borderId="67" xfId="0" applyFill="1" applyBorder="1" applyAlignment="1">
      <alignment horizontal="center" textRotation="180" shrinkToFit="1"/>
    </xf>
    <xf numFmtId="0" fontId="0" fillId="3" borderId="69" xfId="0" applyFill="1" applyBorder="1" applyAlignment="1">
      <alignment horizontal="center" textRotation="180" shrinkToFit="1"/>
    </xf>
    <xf numFmtId="0" fontId="0" fillId="35" borderId="67" xfId="0" applyFill="1" applyBorder="1" applyAlignment="1">
      <alignment horizontal="center" textRotation="180" shrinkToFit="1"/>
    </xf>
    <xf numFmtId="198" fontId="0" fillId="34" borderId="70" xfId="0" applyNumberFormat="1" applyFill="1" applyBorder="1" applyAlignment="1">
      <alignment vertical="top" textRotation="180" shrinkToFit="1"/>
    </xf>
    <xf numFmtId="0" fontId="0" fillId="34" borderId="71" xfId="0" applyFill="1" applyBorder="1" applyAlignment="1">
      <alignment vertical="top" textRotation="180" shrinkToFit="1"/>
    </xf>
    <xf numFmtId="0" fontId="0" fillId="34" borderId="72" xfId="0" applyFill="1" applyBorder="1" applyAlignment="1">
      <alignment vertical="top" textRotation="180" shrinkToFit="1"/>
    </xf>
    <xf numFmtId="0" fontId="0" fillId="34" borderId="73" xfId="0" applyFill="1" applyBorder="1" applyAlignment="1">
      <alignment vertical="top" textRotation="180" shrinkToFit="1"/>
    </xf>
    <xf numFmtId="0" fontId="0" fillId="34" borderId="70" xfId="0" applyFill="1" applyBorder="1" applyAlignment="1">
      <alignment vertical="top" textRotation="180" shrinkToFit="1"/>
    </xf>
    <xf numFmtId="198" fontId="0" fillId="34" borderId="71" xfId="0" applyNumberFormat="1" applyFill="1" applyBorder="1" applyAlignment="1">
      <alignment vertical="top" textRotation="180" shrinkToFit="1"/>
    </xf>
    <xf numFmtId="0" fontId="0" fillId="3" borderId="74" xfId="0" applyFill="1" applyBorder="1" applyAlignment="1">
      <alignment horizontal="center" textRotation="180" shrinkToFit="1"/>
    </xf>
    <xf numFmtId="0" fontId="0" fillId="34" borderId="75" xfId="0" applyFill="1" applyBorder="1" applyAlignment="1">
      <alignment vertical="top" textRotation="180" shrinkToFit="1"/>
    </xf>
    <xf numFmtId="0" fontId="0" fillId="0" borderId="76" xfId="0" applyFont="1" applyFill="1" applyBorder="1" applyAlignment="1">
      <alignment vertical="center"/>
    </xf>
    <xf numFmtId="0" fontId="0" fillId="0" borderId="76" xfId="0" applyFill="1" applyBorder="1" applyAlignment="1">
      <alignment vertical="center"/>
    </xf>
    <xf numFmtId="0" fontId="0" fillId="0" borderId="77" xfId="0" applyFill="1" applyBorder="1" applyAlignment="1">
      <alignment vertical="center"/>
    </xf>
    <xf numFmtId="0" fontId="0" fillId="0" borderId="78" xfId="0" applyFill="1" applyBorder="1" applyAlignment="1">
      <alignment horizontal="center" textRotation="180" shrinkToFit="1"/>
    </xf>
    <xf numFmtId="0" fontId="0" fillId="0" borderId="56" xfId="0" applyFill="1" applyBorder="1" applyAlignment="1">
      <alignment horizontal="center" textRotation="180" shrinkToFit="1"/>
    </xf>
    <xf numFmtId="0" fontId="0" fillId="0" borderId="79" xfId="0" applyFill="1" applyBorder="1" applyAlignment="1">
      <alignment horizontal="center" textRotation="180" shrinkToFit="1"/>
    </xf>
    <xf numFmtId="0" fontId="0" fillId="0" borderId="80" xfId="0" applyFill="1" applyBorder="1" applyAlignment="1">
      <alignment vertical="top" textRotation="180" shrinkToFit="1"/>
    </xf>
    <xf numFmtId="0" fontId="0" fillId="0" borderId="81" xfId="0" applyFill="1" applyBorder="1" applyAlignment="1">
      <alignment vertical="top" textRotation="180" shrinkToFit="1"/>
    </xf>
    <xf numFmtId="198" fontId="0" fillId="0" borderId="81" xfId="0" applyNumberFormat="1" applyFill="1" applyBorder="1" applyAlignment="1">
      <alignment vertical="top" textRotation="180" shrinkToFit="1"/>
    </xf>
    <xf numFmtId="0" fontId="0" fillId="0" borderId="82" xfId="0" applyFill="1" applyBorder="1" applyAlignment="1">
      <alignment vertical="top" textRotation="180" shrinkToFit="1"/>
    </xf>
    <xf numFmtId="0" fontId="0" fillId="0" borderId="83" xfId="0" applyBorder="1" applyAlignment="1">
      <alignment horizontal="center" textRotation="180" shrinkToFit="1"/>
    </xf>
    <xf numFmtId="0" fontId="0" fillId="0" borderId="84" xfId="0" applyBorder="1" applyAlignment="1">
      <alignment horizontal="center" textRotation="180" shrinkToFit="1"/>
    </xf>
    <xf numFmtId="0" fontId="0" fillId="28" borderId="84" xfId="0" applyFill="1" applyBorder="1" applyAlignment="1">
      <alignment horizontal="center" textRotation="180" shrinkToFit="1"/>
    </xf>
    <xf numFmtId="0" fontId="0" fillId="28" borderId="85" xfId="0" applyFill="1" applyBorder="1" applyAlignment="1">
      <alignment horizontal="center" textRotation="180" shrinkToFit="1"/>
    </xf>
    <xf numFmtId="0" fontId="0" fillId="0" borderId="83" xfId="0" applyFill="1" applyBorder="1" applyAlignment="1">
      <alignment horizontal="center" textRotation="180" shrinkToFit="1"/>
    </xf>
    <xf numFmtId="0" fontId="0" fillId="0" borderId="84" xfId="0" applyFill="1" applyBorder="1" applyAlignment="1">
      <alignment horizontal="center" textRotation="180" shrinkToFit="1"/>
    </xf>
    <xf numFmtId="0" fontId="0" fillId="3" borderId="66" xfId="0" applyFill="1" applyBorder="1" applyAlignment="1">
      <alignment horizontal="center" textRotation="180" shrinkToFit="1"/>
    </xf>
    <xf numFmtId="0" fontId="0" fillId="9" borderId="68" xfId="0" applyFill="1" applyBorder="1" applyAlignment="1">
      <alignment horizontal="center" textRotation="180" shrinkToFit="1"/>
    </xf>
    <xf numFmtId="0" fontId="87" fillId="0" borderId="0" xfId="0" applyFont="1" applyBorder="1" applyAlignment="1" applyProtection="1">
      <alignment vertical="center"/>
      <protection/>
    </xf>
    <xf numFmtId="0" fontId="82" fillId="0" borderId="0" xfId="0" applyFont="1" applyFill="1" applyBorder="1" applyAlignment="1" applyProtection="1">
      <alignment vertical="center"/>
      <protection/>
    </xf>
    <xf numFmtId="0" fontId="88" fillId="0" borderId="0" xfId="0" applyFont="1" applyBorder="1" applyAlignment="1" applyProtection="1">
      <alignment vertical="center" textRotation="255"/>
      <protection/>
    </xf>
    <xf numFmtId="0" fontId="87" fillId="0" borderId="0" xfId="0" applyFont="1" applyBorder="1" applyAlignment="1" applyProtection="1">
      <alignment vertical="center"/>
      <protection/>
    </xf>
    <xf numFmtId="0" fontId="80" fillId="0" borderId="86" xfId="0" applyFont="1" applyBorder="1" applyAlignment="1" applyProtection="1">
      <alignment vertical="center" shrinkToFit="1"/>
      <protection/>
    </xf>
    <xf numFmtId="0" fontId="80" fillId="0" borderId="67" xfId="0" applyFont="1" applyBorder="1" applyAlignment="1" applyProtection="1">
      <alignment vertical="center" shrinkToFit="1"/>
      <protection/>
    </xf>
    <xf numFmtId="0" fontId="80" fillId="0" borderId="87" xfId="0" applyFont="1" applyBorder="1" applyAlignment="1" applyProtection="1">
      <alignment vertical="center" shrinkToFit="1"/>
      <protection/>
    </xf>
    <xf numFmtId="0" fontId="82" fillId="0" borderId="88" xfId="0" applyFont="1" applyFill="1" applyBorder="1" applyAlignment="1" applyProtection="1">
      <alignment vertical="center"/>
      <protection/>
    </xf>
    <xf numFmtId="0" fontId="82" fillId="0" borderId="30" xfId="0" applyFont="1" applyFill="1" applyBorder="1" applyAlignment="1" applyProtection="1">
      <alignment horizontal="center" vertical="center"/>
      <protection/>
    </xf>
    <xf numFmtId="0" fontId="82" fillId="0" borderId="26" xfId="0" applyFont="1" applyFill="1" applyBorder="1" applyAlignment="1" applyProtection="1">
      <alignment horizontal="center" vertical="center"/>
      <protection/>
    </xf>
    <xf numFmtId="0" fontId="82" fillId="0" borderId="27" xfId="0" applyFont="1" applyFill="1" applyBorder="1" applyAlignment="1" applyProtection="1">
      <alignment horizontal="center" vertical="center"/>
      <protection/>
    </xf>
    <xf numFmtId="20" fontId="89" fillId="0" borderId="41" xfId="0" applyNumberFormat="1" applyFont="1" applyBorder="1" applyAlignment="1" applyProtection="1">
      <alignment horizontal="center" wrapText="1"/>
      <protection/>
    </xf>
    <xf numFmtId="0" fontId="80" fillId="0" borderId="20" xfId="0" applyFont="1" applyBorder="1" applyAlignment="1" applyProtection="1">
      <alignment vertical="center" shrinkToFit="1"/>
      <protection/>
    </xf>
    <xf numFmtId="0" fontId="80" fillId="0" borderId="14" xfId="0" applyFont="1" applyBorder="1" applyAlignment="1" applyProtection="1">
      <alignment vertical="center" shrinkToFit="1"/>
      <protection/>
    </xf>
    <xf numFmtId="0" fontId="89" fillId="0" borderId="0" xfId="0" applyFont="1" applyFill="1" applyBorder="1" applyAlignment="1" applyProtection="1">
      <alignment horizontal="center" wrapText="1"/>
      <protection/>
    </xf>
    <xf numFmtId="0" fontId="89" fillId="0" borderId="36" xfId="0" applyFont="1" applyFill="1" applyBorder="1" applyAlignment="1" applyProtection="1">
      <alignment horizontal="center" vertical="center"/>
      <protection/>
    </xf>
    <xf numFmtId="0" fontId="89" fillId="0" borderId="25" xfId="0" applyFont="1" applyFill="1" applyBorder="1" applyAlignment="1" applyProtection="1">
      <alignment horizontal="center" vertical="center"/>
      <protection/>
    </xf>
    <xf numFmtId="0" fontId="89" fillId="0" borderId="34" xfId="0" applyFont="1" applyFill="1" applyBorder="1" applyAlignment="1" applyProtection="1">
      <alignment horizontal="center" vertical="center"/>
      <protection/>
    </xf>
    <xf numFmtId="0" fontId="89" fillId="0" borderId="21" xfId="0" applyFont="1" applyFill="1" applyBorder="1" applyAlignment="1" applyProtection="1">
      <alignment horizontal="center" vertical="center"/>
      <protection/>
    </xf>
    <xf numFmtId="0" fontId="89" fillId="0" borderId="51" xfId="0" applyFont="1" applyFill="1" applyBorder="1" applyAlignment="1" applyProtection="1">
      <alignment horizontal="center" vertical="center"/>
      <protection/>
    </xf>
    <xf numFmtId="0" fontId="89" fillId="0" borderId="22" xfId="0" applyFont="1" applyFill="1" applyBorder="1" applyAlignment="1" applyProtection="1">
      <alignment horizontal="center" vertical="center"/>
      <protection/>
    </xf>
    <xf numFmtId="0" fontId="87" fillId="0" borderId="0" xfId="0" applyFont="1" applyBorder="1" applyAlignment="1" applyProtection="1">
      <alignment horizontal="center" vertical="center" wrapText="1"/>
      <protection/>
    </xf>
    <xf numFmtId="0" fontId="82" fillId="0" borderId="0" xfId="0" applyFont="1" applyBorder="1" applyAlignment="1" applyProtection="1">
      <alignment vertical="center"/>
      <protection/>
    </xf>
    <xf numFmtId="0" fontId="90" fillId="0" borderId="0" xfId="0" applyFont="1" applyBorder="1" applyAlignment="1" applyProtection="1">
      <alignment horizontal="center" vertical="center" wrapText="1"/>
      <protection/>
    </xf>
    <xf numFmtId="0" fontId="91" fillId="0" borderId="0" xfId="0" applyFont="1" applyBorder="1" applyAlignment="1" applyProtection="1">
      <alignment horizontal="right" vertical="center" shrinkToFit="1"/>
      <protection/>
    </xf>
    <xf numFmtId="20" fontId="89" fillId="0" borderId="41" xfId="0" applyNumberFormat="1" applyFont="1" applyBorder="1" applyAlignment="1" applyProtection="1">
      <alignment wrapText="1"/>
      <protection/>
    </xf>
    <xf numFmtId="182" fontId="92" fillId="0" borderId="0" xfId="0" applyNumberFormat="1" applyFont="1" applyBorder="1" applyAlignment="1" applyProtection="1">
      <alignment horizontal="center"/>
      <protection/>
    </xf>
    <xf numFmtId="180" fontId="93" fillId="0" borderId="0" xfId="0" applyNumberFormat="1" applyFont="1" applyBorder="1" applyAlignment="1" applyProtection="1">
      <alignment horizontal="center" vertical="center"/>
      <protection/>
    </xf>
    <xf numFmtId="0" fontId="91" fillId="0" borderId="0" xfId="0" applyFont="1" applyBorder="1" applyAlignment="1" applyProtection="1">
      <alignment vertical="top" shrinkToFit="1"/>
      <protection/>
    </xf>
    <xf numFmtId="9" fontId="80" fillId="0" borderId="0" xfId="42" applyFont="1" applyBorder="1" applyAlignment="1" applyProtection="1">
      <alignment vertical="center"/>
      <protection/>
    </xf>
    <xf numFmtId="0" fontId="94" fillId="0" borderId="0" xfId="0" applyFont="1" applyFill="1" applyBorder="1" applyAlignment="1" applyProtection="1">
      <alignment vertical="center"/>
      <protection/>
    </xf>
    <xf numFmtId="0" fontId="95" fillId="0" borderId="26" xfId="0" applyFont="1" applyFill="1" applyBorder="1" applyAlignment="1" applyProtection="1">
      <alignment horizontal="center" vertical="center"/>
      <protection/>
    </xf>
    <xf numFmtId="0" fontId="95" fillId="0" borderId="30" xfId="0" applyFont="1" applyFill="1" applyBorder="1" applyAlignment="1" applyProtection="1">
      <alignment horizontal="center" vertical="center"/>
      <protection/>
    </xf>
    <xf numFmtId="0" fontId="95" fillId="0" borderId="27" xfId="0" applyFont="1" applyFill="1" applyBorder="1" applyAlignment="1" applyProtection="1">
      <alignment horizontal="center" vertical="center"/>
      <protection/>
    </xf>
    <xf numFmtId="0" fontId="90" fillId="0" borderId="0" xfId="0" applyFont="1" applyBorder="1" applyAlignment="1" applyProtection="1">
      <alignment vertical="center" wrapText="1"/>
      <protection/>
    </xf>
    <xf numFmtId="0" fontId="87" fillId="0" borderId="0" xfId="0" applyFont="1" applyAlignment="1" applyProtection="1">
      <alignment horizontal="right" vertical="center"/>
      <protection/>
    </xf>
    <xf numFmtId="0" fontId="25" fillId="0" borderId="0" xfId="0" applyFont="1" applyAlignment="1">
      <alignment horizontal="left" vertical="center" indent="1"/>
    </xf>
    <xf numFmtId="0" fontId="25" fillId="0" borderId="0" xfId="0" applyFont="1" applyAlignment="1">
      <alignment horizontal="left" vertical="center"/>
    </xf>
    <xf numFmtId="0" fontId="0" fillId="0" borderId="89" xfId="0" applyBorder="1" applyAlignment="1">
      <alignment vertical="top" wrapText="1"/>
    </xf>
    <xf numFmtId="0" fontId="82" fillId="37" borderId="41" xfId="0" applyFont="1" applyFill="1" applyBorder="1" applyAlignment="1" applyProtection="1">
      <alignment horizontal="center" vertical="center"/>
      <protection locked="0"/>
    </xf>
    <xf numFmtId="0" fontId="89" fillId="37" borderId="36" xfId="0" applyFont="1" applyFill="1" applyBorder="1" applyAlignment="1" applyProtection="1">
      <alignment horizontal="center" vertical="center" shrinkToFit="1"/>
      <protection locked="0"/>
    </xf>
    <xf numFmtId="0" fontId="89" fillId="37" borderId="36" xfId="0" applyFont="1" applyFill="1" applyBorder="1" applyAlignment="1" applyProtection="1">
      <alignment horizontal="center" vertical="center"/>
      <protection locked="0"/>
    </xf>
    <xf numFmtId="0" fontId="89" fillId="37" borderId="34" xfId="0" applyFont="1" applyFill="1" applyBorder="1" applyAlignment="1" applyProtection="1">
      <alignment horizontal="center" vertical="center"/>
      <protection locked="0"/>
    </xf>
    <xf numFmtId="0" fontId="89" fillId="37" borderId="34" xfId="0" applyFont="1" applyFill="1" applyBorder="1" applyAlignment="1" applyProtection="1">
      <alignment horizontal="center" vertical="center" shrinkToFit="1"/>
      <protection locked="0"/>
    </xf>
    <xf numFmtId="0" fontId="89" fillId="37" borderId="51" xfId="0" applyFont="1" applyFill="1" applyBorder="1" applyAlignment="1" applyProtection="1">
      <alignment horizontal="center" vertical="center" shrinkToFit="1"/>
      <protection locked="0"/>
    </xf>
    <xf numFmtId="0" fontId="89" fillId="37" borderId="51" xfId="0" applyFont="1" applyFill="1" applyBorder="1" applyAlignment="1" applyProtection="1">
      <alignment horizontal="center" vertical="center"/>
      <protection locked="0"/>
    </xf>
    <xf numFmtId="0" fontId="82" fillId="0" borderId="19" xfId="0" applyFont="1" applyFill="1" applyBorder="1" applyAlignment="1" applyProtection="1">
      <alignment horizontal="center" vertical="center"/>
      <protection/>
    </xf>
    <xf numFmtId="0" fontId="82" fillId="0" borderId="11" xfId="0" applyFont="1" applyFill="1" applyBorder="1" applyAlignment="1" applyProtection="1">
      <alignment horizontal="center" vertical="center"/>
      <protection/>
    </xf>
    <xf numFmtId="0" fontId="82" fillId="0" borderId="12" xfId="0" applyFont="1" applyFill="1" applyBorder="1" applyAlignment="1" applyProtection="1">
      <alignment horizontal="center" vertical="center"/>
      <protection/>
    </xf>
    <xf numFmtId="0" fontId="12" fillId="0" borderId="0" xfId="0" applyFont="1" applyBorder="1" applyAlignment="1">
      <alignment horizontal="center" vertical="center"/>
    </xf>
    <xf numFmtId="0" fontId="13" fillId="0" borderId="29" xfId="0" applyFont="1" applyBorder="1" applyAlignment="1">
      <alignment horizontal="center" vertical="center" wrapText="1"/>
    </xf>
    <xf numFmtId="0" fontId="2" fillId="38" borderId="29" xfId="0" applyFont="1" applyFill="1" applyBorder="1" applyAlignment="1">
      <alignment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29"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19" xfId="0" applyFont="1" applyBorder="1" applyAlignment="1">
      <alignment horizontal="center" vertical="center"/>
    </xf>
    <xf numFmtId="0" fontId="4" fillId="0" borderId="96" xfId="0" applyFont="1" applyBorder="1" applyAlignment="1">
      <alignment horizontal="center" vertical="center"/>
    </xf>
    <xf numFmtId="0" fontId="0" fillId="0" borderId="33" xfId="0" applyBorder="1" applyAlignment="1">
      <alignment vertical="center"/>
    </xf>
    <xf numFmtId="0" fontId="0" fillId="0" borderId="97" xfId="0" applyBorder="1" applyAlignment="1">
      <alignment vertical="center"/>
    </xf>
    <xf numFmtId="0" fontId="79" fillId="34" borderId="15" xfId="0" applyFont="1" applyFill="1" applyBorder="1" applyAlignment="1">
      <alignment vertical="center"/>
    </xf>
    <xf numFmtId="0" fontId="79" fillId="34" borderId="33" xfId="0" applyFont="1" applyFill="1" applyBorder="1" applyAlignment="1">
      <alignment vertical="center"/>
    </xf>
    <xf numFmtId="0" fontId="79" fillId="34" borderId="97" xfId="0" applyFont="1" applyFill="1" applyBorder="1" applyAlignment="1">
      <alignment vertical="center"/>
    </xf>
    <xf numFmtId="0" fontId="6" fillId="0" borderId="98" xfId="0" applyFont="1" applyBorder="1" applyAlignment="1">
      <alignment horizontal="left" vertical="center" indent="1"/>
    </xf>
    <xf numFmtId="0" fontId="6" fillId="0" borderId="91" xfId="0" applyFont="1" applyBorder="1" applyAlignment="1">
      <alignment horizontal="left" vertical="center" indent="1"/>
    </xf>
    <xf numFmtId="0" fontId="6" fillId="0" borderId="99" xfId="0" applyFont="1" applyBorder="1" applyAlignment="1">
      <alignment horizontal="left" vertical="center" indent="1"/>
    </xf>
    <xf numFmtId="0" fontId="6" fillId="0" borderId="29" xfId="0" applyFont="1" applyBorder="1" applyAlignment="1">
      <alignment horizontal="left" vertical="center" indent="1"/>
    </xf>
    <xf numFmtId="0" fontId="6" fillId="0" borderId="28" xfId="0" applyFont="1" applyBorder="1" applyAlignment="1">
      <alignment horizontal="left" vertical="center" indent="1"/>
    </xf>
    <xf numFmtId="0" fontId="6" fillId="0" borderId="19" xfId="0" applyFont="1" applyBorder="1" applyAlignment="1">
      <alignment horizontal="left" vertical="center" indent="1"/>
    </xf>
    <xf numFmtId="0" fontId="0" fillId="38" borderId="100" xfId="0" applyFill="1" applyBorder="1" applyAlignment="1">
      <alignment vertical="center"/>
    </xf>
    <xf numFmtId="0" fontId="0" fillId="38" borderId="44" xfId="0" applyFill="1" applyBorder="1" applyAlignment="1">
      <alignment vertical="center"/>
    </xf>
    <xf numFmtId="0" fontId="0" fillId="38" borderId="88" xfId="0" applyFill="1" applyBorder="1" applyAlignment="1">
      <alignment vertical="center"/>
    </xf>
    <xf numFmtId="0" fontId="0" fillId="38" borderId="41" xfId="0" applyFill="1" applyBorder="1" applyAlignment="1">
      <alignment vertical="center"/>
    </xf>
    <xf numFmtId="0" fontId="0" fillId="38" borderId="30" xfId="0" applyFill="1" applyBorder="1" applyAlignment="1">
      <alignment vertical="center"/>
    </xf>
    <xf numFmtId="0" fontId="0" fillId="38" borderId="17" xfId="0" applyFill="1" applyBorder="1" applyAlignment="1">
      <alignment vertical="center"/>
    </xf>
    <xf numFmtId="0" fontId="0" fillId="0" borderId="41" xfId="0" applyFill="1" applyBorder="1" applyAlignment="1">
      <alignment horizontal="center" vertical="center"/>
    </xf>
    <xf numFmtId="0" fontId="79" fillId="34" borderId="62" xfId="0" applyFont="1" applyFill="1" applyBorder="1" applyAlignment="1">
      <alignment vertical="center"/>
    </xf>
    <xf numFmtId="0" fontId="79" fillId="34" borderId="41" xfId="0" applyFont="1" applyFill="1" applyBorder="1" applyAlignment="1">
      <alignment vertical="center"/>
    </xf>
    <xf numFmtId="0" fontId="79" fillId="34" borderId="48" xfId="0" applyFont="1" applyFill="1" applyBorder="1" applyAlignment="1">
      <alignment vertical="center"/>
    </xf>
    <xf numFmtId="0" fontId="0" fillId="0" borderId="30" xfId="0" applyBorder="1" applyAlignment="1">
      <alignment horizontal="center" vertical="center" wrapText="1"/>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40"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wrapText="1"/>
    </xf>
    <xf numFmtId="0" fontId="0" fillId="0" borderId="105" xfId="0" applyBorder="1" applyAlignment="1">
      <alignment horizontal="center" vertical="center"/>
    </xf>
    <xf numFmtId="0" fontId="0" fillId="0" borderId="106" xfId="0" applyBorder="1" applyAlignment="1">
      <alignment vertical="center" textRotation="255"/>
    </xf>
    <xf numFmtId="0" fontId="0" fillId="0" borderId="107" xfId="0" applyBorder="1" applyAlignment="1">
      <alignment vertical="center" textRotation="255"/>
    </xf>
    <xf numFmtId="0" fontId="0" fillId="0" borderId="20" xfId="0" applyBorder="1" applyAlignment="1">
      <alignment vertical="center" wrapText="1"/>
    </xf>
    <xf numFmtId="0" fontId="0" fillId="0" borderId="14" xfId="0" applyBorder="1" applyAlignment="1">
      <alignment vertical="center" wrapText="1"/>
    </xf>
    <xf numFmtId="0" fontId="0" fillId="0" borderId="102" xfId="0" applyBorder="1" applyAlignment="1">
      <alignment vertical="center" wrapText="1"/>
    </xf>
    <xf numFmtId="0" fontId="0" fillId="0" borderId="15" xfId="0" applyBorder="1" applyAlignment="1">
      <alignment vertical="center" wrapText="1"/>
    </xf>
    <xf numFmtId="0" fontId="0" fillId="0" borderId="29" xfId="0" applyBorder="1" applyAlignment="1">
      <alignment vertical="center"/>
    </xf>
    <xf numFmtId="0" fontId="0" fillId="0" borderId="94" xfId="0" applyBorder="1" applyAlignment="1">
      <alignment vertical="center"/>
    </xf>
    <xf numFmtId="0" fontId="0" fillId="0" borderId="108" xfId="0" applyFill="1" applyBorder="1" applyAlignment="1">
      <alignment horizontal="center" vertical="center"/>
    </xf>
    <xf numFmtId="0" fontId="0" fillId="0" borderId="36" xfId="0" applyFill="1" applyBorder="1" applyAlignment="1">
      <alignment horizontal="center" vertical="center"/>
    </xf>
    <xf numFmtId="0" fontId="0" fillId="0" borderId="0" xfId="0" applyBorder="1" applyAlignment="1">
      <alignment vertical="center" wrapText="1"/>
    </xf>
    <xf numFmtId="0" fontId="0" fillId="0" borderId="109" xfId="0" applyFill="1" applyBorder="1" applyAlignment="1">
      <alignment vertical="center"/>
    </xf>
    <xf numFmtId="0" fontId="0" fillId="0" borderId="10" xfId="0" applyFill="1" applyBorder="1" applyAlignment="1">
      <alignment vertical="center"/>
    </xf>
    <xf numFmtId="0" fontId="0" fillId="0" borderId="110" xfId="0" applyFill="1" applyBorder="1" applyAlignment="1">
      <alignment vertical="center"/>
    </xf>
    <xf numFmtId="0" fontId="0" fillId="0" borderId="111" xfId="0" applyFill="1" applyBorder="1" applyAlignment="1">
      <alignment horizontal="center" vertical="center"/>
    </xf>
    <xf numFmtId="0" fontId="0" fillId="0" borderId="60" xfId="0" applyFill="1" applyBorder="1" applyAlignment="1">
      <alignment horizontal="center" vertical="center"/>
    </xf>
    <xf numFmtId="0" fontId="0" fillId="0" borderId="22" xfId="0" applyBorder="1" applyAlignment="1">
      <alignment vertical="center"/>
    </xf>
    <xf numFmtId="0" fontId="0" fillId="0" borderId="12" xfId="0" applyBorder="1" applyAlignment="1">
      <alignment vertical="center"/>
    </xf>
    <xf numFmtId="0" fontId="0" fillId="0" borderId="112" xfId="0" applyBorder="1" applyAlignment="1">
      <alignment vertical="center"/>
    </xf>
    <xf numFmtId="0" fontId="0" fillId="0" borderId="29" xfId="0" applyBorder="1" applyAlignment="1">
      <alignment vertical="center" wrapText="1"/>
    </xf>
    <xf numFmtId="0" fontId="0" fillId="0" borderId="94" xfId="0" applyBorder="1" applyAlignment="1">
      <alignment vertical="center" wrapText="1"/>
    </xf>
    <xf numFmtId="0" fontId="0" fillId="0" borderId="113" xfId="0" applyBorder="1" applyAlignment="1">
      <alignment vertical="center" shrinkToFit="1"/>
    </xf>
    <xf numFmtId="0" fontId="0" fillId="0" borderId="46" xfId="0" applyBorder="1" applyAlignment="1">
      <alignment vertical="center" shrinkToFit="1"/>
    </xf>
    <xf numFmtId="0" fontId="0" fillId="0" borderId="114" xfId="0" applyBorder="1" applyAlignment="1">
      <alignment vertical="center" shrinkToFit="1"/>
    </xf>
    <xf numFmtId="0" fontId="0" fillId="0" borderId="115" xfId="0" applyBorder="1" applyAlignment="1">
      <alignment vertical="center"/>
    </xf>
    <xf numFmtId="0" fontId="0" fillId="0" borderId="46" xfId="0" applyBorder="1" applyAlignment="1">
      <alignment vertical="center"/>
    </xf>
    <xf numFmtId="0" fontId="0" fillId="0" borderId="114" xfId="0" applyBorder="1" applyAlignment="1">
      <alignment vertical="center"/>
    </xf>
    <xf numFmtId="0" fontId="79" fillId="34" borderId="64" xfId="0" applyFont="1" applyFill="1" applyBorder="1" applyAlignment="1">
      <alignment vertical="center"/>
    </xf>
    <xf numFmtId="0" fontId="79" fillId="34" borderId="36" xfId="0" applyFont="1" applyFill="1" applyBorder="1" applyAlignment="1">
      <alignment vertical="center"/>
    </xf>
    <xf numFmtId="0" fontId="79" fillId="34" borderId="65" xfId="0" applyFont="1" applyFill="1" applyBorder="1" applyAlignment="1">
      <alignment vertical="center"/>
    </xf>
    <xf numFmtId="0" fontId="0" fillId="0" borderId="30" xfId="0" applyBorder="1" applyAlignment="1">
      <alignment vertical="center"/>
    </xf>
    <xf numFmtId="0" fontId="0" fillId="0" borderId="17" xfId="0" applyBorder="1" applyAlignment="1">
      <alignment vertical="center"/>
    </xf>
    <xf numFmtId="0" fontId="0" fillId="0" borderId="47" xfId="0" applyBorder="1" applyAlignment="1">
      <alignment vertical="center"/>
    </xf>
    <xf numFmtId="0" fontId="0" fillId="0" borderId="90" xfId="0" applyBorder="1" applyAlignment="1">
      <alignment vertical="center" textRotation="255"/>
    </xf>
    <xf numFmtId="0" fontId="0" fillId="0" borderId="93" xfId="0" applyBorder="1" applyAlignment="1">
      <alignment vertical="center" textRotation="255"/>
    </xf>
    <xf numFmtId="0" fontId="0" fillId="0" borderId="116" xfId="0" applyBorder="1" applyAlignment="1">
      <alignment vertical="center" textRotation="255"/>
    </xf>
    <xf numFmtId="0" fontId="0" fillId="0" borderId="41" xfId="0" applyBorder="1" applyAlignment="1">
      <alignment vertical="center"/>
    </xf>
    <xf numFmtId="0" fontId="0" fillId="0" borderId="42" xfId="0" applyBorder="1" applyAlignment="1">
      <alignment vertical="center"/>
    </xf>
    <xf numFmtId="0" fontId="0" fillId="0" borderId="88" xfId="0" applyBorder="1" applyAlignment="1">
      <alignment vertical="center"/>
    </xf>
    <xf numFmtId="0" fontId="0" fillId="0" borderId="100"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113" xfId="0" applyBorder="1" applyAlignment="1">
      <alignment vertical="center"/>
    </xf>
    <xf numFmtId="0" fontId="0" fillId="0" borderId="0" xfId="0" applyFont="1" applyAlignment="1">
      <alignment horizontal="left" vertical="top" wrapText="1" indent="1"/>
    </xf>
    <xf numFmtId="0" fontId="0" fillId="0" borderId="0" xfId="0" applyFont="1" applyAlignment="1">
      <alignment horizontal="left" vertical="top" indent="1"/>
    </xf>
    <xf numFmtId="0" fontId="0" fillId="0" borderId="0" xfId="0" applyFont="1" applyBorder="1" applyAlignment="1">
      <alignment horizontal="left" vertical="top" wrapText="1"/>
    </xf>
    <xf numFmtId="0" fontId="89" fillId="37" borderId="117" xfId="0" applyFont="1" applyFill="1" applyBorder="1" applyAlignment="1" applyProtection="1">
      <alignment horizontal="center" vertical="center" wrapText="1"/>
      <protection locked="0"/>
    </xf>
    <xf numFmtId="0" fontId="89" fillId="37" borderId="56" xfId="0" applyFont="1" applyFill="1" applyBorder="1" applyAlignment="1" applyProtection="1">
      <alignment horizontal="center" vertical="center" wrapText="1"/>
      <protection locked="0"/>
    </xf>
    <xf numFmtId="0" fontId="89" fillId="37" borderId="35" xfId="0" applyFont="1" applyFill="1" applyBorder="1" applyAlignment="1" applyProtection="1">
      <alignment horizontal="center" vertical="center" wrapText="1"/>
      <protection locked="0"/>
    </xf>
    <xf numFmtId="0" fontId="89" fillId="0" borderId="34" xfId="0" applyFont="1" applyFill="1" applyBorder="1" applyAlignment="1" applyProtection="1">
      <alignment horizontal="center" vertical="center" shrinkToFit="1"/>
      <protection/>
    </xf>
    <xf numFmtId="0" fontId="95" fillId="0" borderId="88" xfId="0" applyFont="1" applyBorder="1" applyAlignment="1" applyProtection="1">
      <alignment horizontal="center" vertical="center"/>
      <protection/>
    </xf>
    <xf numFmtId="0" fontId="95" fillId="0" borderId="41" xfId="0" applyFont="1" applyBorder="1" applyAlignment="1" applyProtection="1">
      <alignment horizontal="center" vertical="center"/>
      <protection/>
    </xf>
    <xf numFmtId="0" fontId="82" fillId="37" borderId="118" xfId="0" applyFont="1" applyFill="1" applyBorder="1" applyAlignment="1" applyProtection="1">
      <alignment vertical="center" wrapText="1"/>
      <protection locked="0"/>
    </xf>
    <xf numFmtId="0" fontId="82" fillId="37" borderId="119" xfId="0" applyFont="1" applyFill="1" applyBorder="1" applyAlignment="1" applyProtection="1">
      <alignment vertical="center" wrapText="1"/>
      <protection locked="0"/>
    </xf>
    <xf numFmtId="0" fontId="82" fillId="37" borderId="120" xfId="0" applyFont="1" applyFill="1" applyBorder="1" applyAlignment="1" applyProtection="1">
      <alignment vertical="center" wrapText="1"/>
      <protection locked="0"/>
    </xf>
    <xf numFmtId="0" fontId="82" fillId="37" borderId="55" xfId="0" applyFont="1" applyFill="1" applyBorder="1" applyAlignment="1" applyProtection="1">
      <alignment vertical="center" wrapText="1"/>
      <protection locked="0"/>
    </xf>
    <xf numFmtId="0" fontId="82" fillId="37" borderId="56" xfId="0" applyFont="1" applyFill="1" applyBorder="1" applyAlignment="1" applyProtection="1">
      <alignment vertical="center" wrapText="1"/>
      <protection locked="0"/>
    </xf>
    <xf numFmtId="0" fontId="82" fillId="37" borderId="57" xfId="0" applyFont="1" applyFill="1" applyBorder="1" applyAlignment="1" applyProtection="1">
      <alignment vertical="center" wrapText="1"/>
      <protection locked="0"/>
    </xf>
    <xf numFmtId="0" fontId="96" fillId="0" borderId="88" xfId="0" applyFont="1" applyBorder="1" applyAlignment="1" applyProtection="1">
      <alignment horizontal="center" vertical="center" wrapText="1"/>
      <protection/>
    </xf>
    <xf numFmtId="0" fontId="96" fillId="0" borderId="41" xfId="0" applyFont="1" applyBorder="1" applyAlignment="1" applyProtection="1">
      <alignment horizontal="center" vertical="center" wrapText="1"/>
      <protection/>
    </xf>
    <xf numFmtId="0" fontId="96" fillId="0" borderId="99" xfId="0" applyFont="1" applyBorder="1" applyAlignment="1" applyProtection="1">
      <alignment horizontal="center" vertical="center" wrapText="1"/>
      <protection/>
    </xf>
    <xf numFmtId="0" fontId="89" fillId="37" borderId="65" xfId="0" applyFont="1" applyFill="1" applyBorder="1" applyAlignment="1" applyProtection="1">
      <alignment horizontal="center" vertical="center" wrapText="1"/>
      <protection locked="0"/>
    </xf>
    <xf numFmtId="0" fontId="89" fillId="37" borderId="119" xfId="0" applyFont="1" applyFill="1" applyBorder="1" applyAlignment="1" applyProtection="1">
      <alignment horizontal="center" vertical="center" wrapText="1"/>
      <protection locked="0"/>
    </xf>
    <xf numFmtId="0" fontId="89" fillId="37" borderId="64" xfId="0" applyFont="1" applyFill="1" applyBorder="1" applyAlignment="1" applyProtection="1">
      <alignment horizontal="center" vertical="center" wrapText="1"/>
      <protection locked="0"/>
    </xf>
    <xf numFmtId="49" fontId="89" fillId="0" borderId="41" xfId="0" applyNumberFormat="1" applyFont="1" applyFill="1" applyBorder="1" applyAlignment="1" applyProtection="1">
      <alignment horizontal="left" wrapText="1"/>
      <protection/>
    </xf>
    <xf numFmtId="0" fontId="89" fillId="37" borderId="26" xfId="0" applyFont="1" applyFill="1" applyBorder="1" applyAlignment="1" applyProtection="1">
      <alignment horizontal="center" vertical="center" shrinkToFit="1"/>
      <protection locked="0"/>
    </xf>
    <xf numFmtId="0" fontId="89" fillId="37" borderId="34" xfId="0" applyFont="1" applyFill="1" applyBorder="1" applyAlignment="1" applyProtection="1">
      <alignment horizontal="center" vertical="center" shrinkToFit="1"/>
      <protection locked="0"/>
    </xf>
    <xf numFmtId="0" fontId="89" fillId="37" borderId="21" xfId="0" applyFont="1" applyFill="1" applyBorder="1" applyAlignment="1" applyProtection="1">
      <alignment horizontal="center" vertical="center" shrinkToFit="1"/>
      <protection locked="0"/>
    </xf>
    <xf numFmtId="0" fontId="82" fillId="37" borderId="60" xfId="0" applyFont="1" applyFill="1" applyBorder="1" applyAlignment="1" applyProtection="1">
      <alignment vertical="center" wrapText="1"/>
      <protection locked="0"/>
    </xf>
    <xf numFmtId="0" fontId="82" fillId="37" borderId="58" xfId="0" applyFont="1" applyFill="1" applyBorder="1" applyAlignment="1" applyProtection="1">
      <alignment vertical="center" wrapText="1"/>
      <protection locked="0"/>
    </xf>
    <xf numFmtId="0" fontId="82" fillId="37" borderId="59" xfId="0" applyFont="1" applyFill="1" applyBorder="1" applyAlignment="1" applyProtection="1">
      <alignment vertical="center" wrapText="1"/>
      <protection locked="0"/>
    </xf>
    <xf numFmtId="0" fontId="89" fillId="37" borderId="121" xfId="0" applyFont="1" applyFill="1" applyBorder="1" applyAlignment="1" applyProtection="1">
      <alignment horizontal="center" vertical="center" wrapText="1"/>
      <protection locked="0"/>
    </xf>
    <xf numFmtId="0" fontId="89" fillId="37" borderId="58" xfId="0" applyFont="1" applyFill="1" applyBorder="1" applyAlignment="1" applyProtection="1">
      <alignment horizontal="center" vertical="center" wrapText="1"/>
      <protection locked="0"/>
    </xf>
    <xf numFmtId="0" fontId="89" fillId="37" borderId="122" xfId="0" applyFont="1" applyFill="1" applyBorder="1" applyAlignment="1" applyProtection="1">
      <alignment horizontal="center" vertical="center" wrapText="1"/>
      <protection locked="0"/>
    </xf>
    <xf numFmtId="0" fontId="89" fillId="37" borderId="27" xfId="0" applyFont="1" applyFill="1" applyBorder="1" applyAlignment="1" applyProtection="1">
      <alignment horizontal="center" vertical="center" shrinkToFit="1"/>
      <protection locked="0"/>
    </xf>
    <xf numFmtId="0" fontId="89" fillId="37" borderId="51" xfId="0" applyFont="1" applyFill="1" applyBorder="1" applyAlignment="1" applyProtection="1">
      <alignment horizontal="center" vertical="center" shrinkToFit="1"/>
      <protection locked="0"/>
    </xf>
    <xf numFmtId="0" fontId="89" fillId="37" borderId="22" xfId="0" applyFont="1" applyFill="1" applyBorder="1" applyAlignment="1" applyProtection="1">
      <alignment horizontal="center" vertical="center" shrinkToFit="1"/>
      <protection locked="0"/>
    </xf>
    <xf numFmtId="0" fontId="95" fillId="0" borderId="99" xfId="0" applyFont="1" applyBorder="1" applyAlignment="1" applyProtection="1">
      <alignment horizontal="center" vertical="center"/>
      <protection/>
    </xf>
    <xf numFmtId="0" fontId="87" fillId="0" borderId="0" xfId="0" applyFont="1" applyBorder="1" applyAlignment="1" applyProtection="1">
      <alignment vertical="center"/>
      <protection/>
    </xf>
    <xf numFmtId="49" fontId="82" fillId="37" borderId="35" xfId="0" applyNumberFormat="1" applyFont="1" applyFill="1" applyBorder="1" applyAlignment="1" applyProtection="1">
      <alignment horizontal="center" vertical="center" shrinkToFit="1"/>
      <protection locked="0"/>
    </xf>
    <xf numFmtId="49" fontId="82" fillId="37" borderId="34" xfId="0" applyNumberFormat="1" applyFont="1" applyFill="1" applyBorder="1" applyAlignment="1" applyProtection="1">
      <alignment horizontal="center" vertical="center" shrinkToFit="1"/>
      <protection locked="0"/>
    </xf>
    <xf numFmtId="0" fontId="87" fillId="0" borderId="0" xfId="0" applyFont="1" applyBorder="1" applyAlignment="1" applyProtection="1">
      <alignment horizontal="right" vertical="center"/>
      <protection/>
    </xf>
    <xf numFmtId="9" fontId="88" fillId="0" borderId="17" xfId="42" applyFont="1" applyBorder="1" applyAlignment="1" applyProtection="1">
      <alignment vertical="center"/>
      <protection/>
    </xf>
    <xf numFmtId="0" fontId="95" fillId="0" borderId="88" xfId="0" applyFont="1" applyBorder="1" applyAlignment="1" applyProtection="1">
      <alignment horizontal="center" vertical="center" shrinkToFit="1"/>
      <protection/>
    </xf>
    <xf numFmtId="0" fontId="95" fillId="0" borderId="41" xfId="0" applyFont="1" applyBorder="1" applyAlignment="1" applyProtection="1">
      <alignment horizontal="center" vertical="center" shrinkToFit="1"/>
      <protection/>
    </xf>
    <xf numFmtId="0" fontId="95" fillId="0" borderId="99" xfId="0" applyFont="1" applyBorder="1" applyAlignment="1" applyProtection="1">
      <alignment horizontal="center" vertical="center" shrinkToFit="1"/>
      <protection/>
    </xf>
    <xf numFmtId="0" fontId="89" fillId="0" borderId="36" xfId="0" applyFont="1" applyFill="1" applyBorder="1" applyAlignment="1" applyProtection="1">
      <alignment horizontal="center" vertical="center" shrinkToFit="1"/>
      <protection/>
    </xf>
    <xf numFmtId="0" fontId="82" fillId="37" borderId="88" xfId="0" applyFont="1" applyFill="1" applyBorder="1" applyAlignment="1" applyProtection="1">
      <alignment horizontal="center" vertical="center"/>
      <protection locked="0"/>
    </xf>
    <xf numFmtId="0" fontId="82" fillId="37" borderId="41" xfId="0" applyFont="1" applyFill="1" applyBorder="1" applyAlignment="1" applyProtection="1">
      <alignment horizontal="center" vertical="center"/>
      <protection locked="0"/>
    </xf>
    <xf numFmtId="0" fontId="82" fillId="37" borderId="99" xfId="0" applyFont="1" applyFill="1" applyBorder="1" applyAlignment="1" applyProtection="1">
      <alignment horizontal="center" vertical="center"/>
      <protection locked="0"/>
    </xf>
    <xf numFmtId="20" fontId="97" fillId="0" borderId="0" xfId="0" applyNumberFormat="1" applyFont="1" applyBorder="1" applyAlignment="1" applyProtection="1">
      <alignment wrapText="1"/>
      <protection/>
    </xf>
    <xf numFmtId="20" fontId="89" fillId="0" borderId="41" xfId="0" applyNumberFormat="1" applyFont="1" applyBorder="1" applyAlignment="1" applyProtection="1">
      <alignment wrapText="1"/>
      <protection/>
    </xf>
    <xf numFmtId="0" fontId="80" fillId="0" borderId="24" xfId="0" applyFont="1" applyBorder="1" applyAlignment="1" applyProtection="1">
      <alignment horizontal="left" vertical="center" shrinkToFit="1"/>
      <protection/>
    </xf>
    <xf numFmtId="0" fontId="80" fillId="0" borderId="36" xfId="0" applyFont="1" applyBorder="1" applyAlignment="1" applyProtection="1">
      <alignment horizontal="left" vertical="center" shrinkToFit="1"/>
      <protection/>
    </xf>
    <xf numFmtId="0" fontId="80" fillId="0" borderId="25" xfId="0" applyFont="1" applyBorder="1" applyAlignment="1" applyProtection="1">
      <alignment horizontal="left" vertical="center" shrinkToFit="1"/>
      <protection/>
    </xf>
    <xf numFmtId="0" fontId="98" fillId="0" borderId="29" xfId="0" applyFont="1" applyBorder="1" applyAlignment="1" applyProtection="1">
      <alignment horizontal="center" vertical="center" wrapText="1"/>
      <protection/>
    </xf>
    <xf numFmtId="0" fontId="94" fillId="37" borderId="88" xfId="0" applyFont="1" applyFill="1" applyBorder="1" applyAlignment="1" applyProtection="1">
      <alignment horizontal="left" vertical="center" indent="1" shrinkToFit="1"/>
      <protection locked="0"/>
    </xf>
    <xf numFmtId="0" fontId="94" fillId="37" borderId="41" xfId="0" applyFont="1" applyFill="1" applyBorder="1" applyAlignment="1" applyProtection="1">
      <alignment horizontal="left" vertical="center" indent="1" shrinkToFit="1"/>
      <protection locked="0"/>
    </xf>
    <xf numFmtId="0" fontId="94" fillId="37" borderId="99" xfId="0" applyFont="1" applyFill="1" applyBorder="1" applyAlignment="1" applyProtection="1">
      <alignment horizontal="left" vertical="center" indent="1" shrinkToFit="1"/>
      <protection locked="0"/>
    </xf>
    <xf numFmtId="0" fontId="22" fillId="0" borderId="0" xfId="0" applyFont="1" applyBorder="1" applyAlignment="1" applyProtection="1">
      <alignment horizontal="center" vertical="center"/>
      <protection/>
    </xf>
    <xf numFmtId="0" fontId="99" fillId="0" borderId="0" xfId="0" applyFont="1" applyBorder="1" applyAlignment="1" applyProtection="1">
      <alignment horizontal="center" vertical="center"/>
      <protection/>
    </xf>
    <xf numFmtId="9" fontId="82" fillId="0" borderId="0" xfId="42" applyFont="1" applyBorder="1" applyAlignment="1" applyProtection="1">
      <alignment vertical="center" wrapText="1"/>
      <protection/>
    </xf>
    <xf numFmtId="49" fontId="82" fillId="37" borderId="122" xfId="0" applyNumberFormat="1" applyFont="1" applyFill="1" applyBorder="1" applyAlignment="1" applyProtection="1">
      <alignment horizontal="center" vertical="center" shrinkToFit="1"/>
      <protection locked="0"/>
    </xf>
    <xf numFmtId="49" fontId="82" fillId="37" borderId="51" xfId="0" applyNumberFormat="1" applyFont="1" applyFill="1" applyBorder="1" applyAlignment="1" applyProtection="1">
      <alignment horizontal="center" vertical="center" shrinkToFit="1"/>
      <protection locked="0"/>
    </xf>
    <xf numFmtId="0" fontId="89" fillId="37" borderId="24" xfId="0" applyFont="1" applyFill="1" applyBorder="1" applyAlignment="1" applyProtection="1">
      <alignment horizontal="center" vertical="center" shrinkToFit="1"/>
      <protection locked="0"/>
    </xf>
    <xf numFmtId="0" fontId="89" fillId="37" borderId="36" xfId="0" applyFont="1" applyFill="1" applyBorder="1" applyAlignment="1" applyProtection="1">
      <alignment horizontal="center" vertical="center" shrinkToFit="1"/>
      <protection locked="0"/>
    </xf>
    <xf numFmtId="0" fontId="89" fillId="37" borderId="25" xfId="0" applyFont="1" applyFill="1" applyBorder="1" applyAlignment="1" applyProtection="1">
      <alignment horizontal="center" vertical="center" shrinkToFit="1"/>
      <protection locked="0"/>
    </xf>
    <xf numFmtId="49" fontId="82" fillId="37" borderId="123" xfId="0" applyNumberFormat="1" applyFont="1" applyFill="1" applyBorder="1" applyAlignment="1" applyProtection="1">
      <alignment horizontal="center" vertical="center" shrinkToFit="1"/>
      <protection locked="0"/>
    </xf>
    <xf numFmtId="49" fontId="82" fillId="37" borderId="17" xfId="0" applyNumberFormat="1" applyFont="1" applyFill="1" applyBorder="1" applyAlignment="1" applyProtection="1">
      <alignment horizontal="center" vertical="center" shrinkToFit="1"/>
      <protection locked="0"/>
    </xf>
    <xf numFmtId="0" fontId="89" fillId="0" borderId="51" xfId="0" applyFont="1" applyFill="1" applyBorder="1" applyAlignment="1" applyProtection="1">
      <alignment horizontal="center" vertical="center" shrinkToFit="1"/>
      <protection/>
    </xf>
    <xf numFmtId="0" fontId="23" fillId="0" borderId="88" xfId="0" applyFont="1" applyBorder="1" applyAlignment="1" applyProtection="1">
      <alignment horizontal="center" vertical="center" wrapText="1"/>
      <protection/>
    </xf>
    <xf numFmtId="0" fontId="23" fillId="0" borderId="41" xfId="0" applyFont="1" applyBorder="1" applyAlignment="1" applyProtection="1">
      <alignment horizontal="center" vertical="center" wrapText="1"/>
      <protection/>
    </xf>
    <xf numFmtId="0" fontId="23" fillId="0" borderId="99" xfId="0" applyFont="1" applyBorder="1" applyAlignment="1" applyProtection="1">
      <alignment horizontal="center" vertical="center" wrapText="1"/>
      <protection/>
    </xf>
    <xf numFmtId="0" fontId="94" fillId="37" borderId="88" xfId="0" applyFont="1" applyFill="1" applyBorder="1" applyAlignment="1" applyProtection="1">
      <alignment horizontal="left" vertical="center" wrapText="1" indent="1" shrinkToFit="1"/>
      <protection locked="0"/>
    </xf>
    <xf numFmtId="0" fontId="94" fillId="37" borderId="41" xfId="0" applyFont="1" applyFill="1" applyBorder="1" applyAlignment="1" applyProtection="1">
      <alignment horizontal="left" vertical="center" wrapText="1" indent="1" shrinkToFit="1"/>
      <protection locked="0"/>
    </xf>
    <xf numFmtId="0" fontId="94" fillId="37" borderId="99" xfId="0" applyFont="1" applyFill="1" applyBorder="1" applyAlignment="1" applyProtection="1">
      <alignment horizontal="left" vertical="center" wrapText="1" indent="1" shrinkToFit="1"/>
      <protection locked="0"/>
    </xf>
    <xf numFmtId="0" fontId="88" fillId="0" borderId="41" xfId="0" applyFont="1" applyBorder="1" applyAlignment="1" applyProtection="1">
      <alignment horizontal="right" vertical="top"/>
      <protection/>
    </xf>
    <xf numFmtId="0" fontId="91" fillId="0" borderId="17" xfId="0" applyFont="1" applyBorder="1" applyAlignment="1" applyProtection="1">
      <alignment horizontal="right" vertical="center" shrinkToFit="1"/>
      <protection/>
    </xf>
    <xf numFmtId="0" fontId="91" fillId="0" borderId="41" xfId="0" applyFont="1" applyBorder="1" applyAlignment="1" applyProtection="1">
      <alignment horizontal="right" vertical="top" shrinkToFit="1"/>
      <protection/>
    </xf>
    <xf numFmtId="0" fontId="21" fillId="0" borderId="30"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28" xfId="0" applyFont="1" applyBorder="1" applyAlignment="1" applyProtection="1">
      <alignment horizontal="center" vertical="center" wrapText="1"/>
      <protection/>
    </xf>
    <xf numFmtId="0" fontId="21" fillId="0" borderId="102" xfId="0" applyFont="1" applyBorder="1" applyAlignment="1" applyProtection="1">
      <alignment horizontal="center" vertical="center" wrapText="1"/>
      <protection/>
    </xf>
    <xf numFmtId="0" fontId="21" fillId="0" borderId="40"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82" fillId="0" borderId="41" xfId="0" applyFont="1" applyFill="1" applyBorder="1" applyAlignment="1" applyProtection="1">
      <alignment vertical="center"/>
      <protection/>
    </xf>
    <xf numFmtId="0" fontId="82" fillId="0" borderId="99" xfId="0" applyFont="1" applyFill="1" applyBorder="1" applyAlignment="1" applyProtection="1">
      <alignment vertical="center"/>
      <protection/>
    </xf>
    <xf numFmtId="0" fontId="20" fillId="0" borderId="0" xfId="0" applyFont="1" applyBorder="1" applyAlignment="1" applyProtection="1">
      <alignment horizontal="center" vertical="center"/>
      <protection/>
    </xf>
    <xf numFmtId="0" fontId="100" fillId="0" borderId="0" xfId="0" applyFont="1" applyBorder="1" applyAlignment="1" applyProtection="1">
      <alignment horizontal="center" vertical="center"/>
      <protection/>
    </xf>
    <xf numFmtId="0" fontId="94" fillId="28" borderId="88" xfId="0" applyFont="1" applyFill="1" applyBorder="1" applyAlignment="1" applyProtection="1">
      <alignment horizontal="left" vertical="center" indent="1" shrinkToFit="1"/>
      <protection/>
    </xf>
    <xf numFmtId="0" fontId="94" fillId="28" borderId="41" xfId="0" applyFont="1" applyFill="1" applyBorder="1" applyAlignment="1" applyProtection="1">
      <alignment horizontal="left" vertical="center" indent="1" shrinkToFit="1"/>
      <protection/>
    </xf>
    <xf numFmtId="0" fontId="94" fillId="28" borderId="99" xfId="0" applyFont="1" applyFill="1" applyBorder="1" applyAlignment="1" applyProtection="1">
      <alignment horizontal="left" vertical="center" indent="1" shrinkToFit="1"/>
      <protection/>
    </xf>
    <xf numFmtId="49" fontId="82" fillId="37" borderId="30" xfId="0" applyNumberFormat="1" applyFont="1" applyFill="1" applyBorder="1" applyAlignment="1" applyProtection="1">
      <alignment horizontal="center" vertical="center" shrinkToFit="1"/>
      <protection locked="0"/>
    </xf>
    <xf numFmtId="49" fontId="82" fillId="37" borderId="28" xfId="0" applyNumberFormat="1" applyFont="1" applyFill="1" applyBorder="1" applyAlignment="1" applyProtection="1">
      <alignment horizontal="center" vertical="center" shrinkToFit="1"/>
      <protection locked="0"/>
    </xf>
    <xf numFmtId="0" fontId="89" fillId="37" borderId="118" xfId="0" applyFont="1" applyFill="1" applyBorder="1" applyAlignment="1" applyProtection="1">
      <alignment horizontal="center" vertical="center" wrapText="1"/>
      <protection locked="0"/>
    </xf>
    <xf numFmtId="0" fontId="89" fillId="37" borderId="120" xfId="0" applyFont="1" applyFill="1" applyBorder="1" applyAlignment="1" applyProtection="1">
      <alignment horizontal="center" vertical="center" wrapText="1"/>
      <protection locked="0"/>
    </xf>
    <xf numFmtId="49" fontId="89" fillId="37" borderId="26" xfId="0" applyNumberFormat="1" applyFont="1" applyFill="1" applyBorder="1" applyAlignment="1" applyProtection="1">
      <alignment horizontal="center" vertical="center" shrinkToFit="1"/>
      <protection locked="0"/>
    </xf>
    <xf numFmtId="49" fontId="89" fillId="37" borderId="34" xfId="0" applyNumberFormat="1" applyFont="1" applyFill="1" applyBorder="1" applyAlignment="1" applyProtection="1">
      <alignment horizontal="center" vertical="center" shrinkToFit="1"/>
      <protection locked="0"/>
    </xf>
    <xf numFmtId="49" fontId="89" fillId="37" borderId="21" xfId="0" applyNumberFormat="1" applyFont="1" applyFill="1" applyBorder="1" applyAlignment="1" applyProtection="1">
      <alignment horizontal="center" vertical="center" shrinkToFit="1"/>
      <protection locked="0"/>
    </xf>
    <xf numFmtId="0" fontId="89" fillId="37" borderId="55" xfId="0" applyFont="1" applyFill="1" applyBorder="1" applyAlignment="1" applyProtection="1">
      <alignment horizontal="center" vertical="center" wrapText="1"/>
      <protection locked="0"/>
    </xf>
    <xf numFmtId="0" fontId="89" fillId="37" borderId="57" xfId="0" applyFont="1" applyFill="1" applyBorder="1" applyAlignment="1" applyProtection="1">
      <alignment horizontal="center" vertical="center" wrapText="1"/>
      <protection locked="0"/>
    </xf>
    <xf numFmtId="49" fontId="89" fillId="37" borderId="27" xfId="0" applyNumberFormat="1" applyFont="1" applyFill="1" applyBorder="1" applyAlignment="1" applyProtection="1">
      <alignment horizontal="center" vertical="center" shrinkToFit="1"/>
      <protection locked="0"/>
    </xf>
    <xf numFmtId="49" fontId="89" fillId="37" borderId="51" xfId="0" applyNumberFormat="1" applyFont="1" applyFill="1" applyBorder="1" applyAlignment="1" applyProtection="1">
      <alignment horizontal="center" vertical="center" shrinkToFit="1"/>
      <protection locked="0"/>
    </xf>
    <xf numFmtId="49" fontId="89" fillId="37" borderId="22" xfId="0" applyNumberFormat="1" applyFont="1" applyFill="1" applyBorder="1" applyAlignment="1" applyProtection="1">
      <alignment horizontal="center" vertical="center" shrinkToFit="1"/>
      <protection locked="0"/>
    </xf>
    <xf numFmtId="0" fontId="89" fillId="37" borderId="60" xfId="0" applyFont="1" applyFill="1" applyBorder="1" applyAlignment="1" applyProtection="1">
      <alignment horizontal="center" vertical="center" wrapText="1"/>
      <protection locked="0"/>
    </xf>
    <xf numFmtId="0" fontId="89" fillId="37" borderId="59" xfId="0" applyFont="1" applyFill="1" applyBorder="1" applyAlignment="1" applyProtection="1">
      <alignment horizontal="center" vertical="center" wrapText="1"/>
      <protection locked="0"/>
    </xf>
    <xf numFmtId="0" fontId="0" fillId="12" borderId="124" xfId="0" applyFont="1" applyFill="1" applyBorder="1" applyAlignment="1">
      <alignment horizontal="center" vertical="center"/>
    </xf>
    <xf numFmtId="0" fontId="0" fillId="12" borderId="44" xfId="0" applyFont="1" applyFill="1" applyBorder="1" applyAlignment="1">
      <alignment horizontal="center" vertical="center"/>
    </xf>
    <xf numFmtId="0" fontId="0" fillId="12" borderId="125" xfId="0" applyFont="1" applyFill="1" applyBorder="1" applyAlignment="1">
      <alignment horizontal="center" vertical="center"/>
    </xf>
    <xf numFmtId="0" fontId="0" fillId="0" borderId="76" xfId="0" applyFill="1" applyBorder="1" applyAlignment="1">
      <alignment vertical="center"/>
    </xf>
    <xf numFmtId="0" fontId="0" fillId="39" borderId="124" xfId="0" applyFill="1" applyBorder="1" applyAlignment="1">
      <alignment horizontal="center" vertical="center"/>
    </xf>
    <xf numFmtId="0" fontId="0" fillId="39" borderId="44" xfId="0" applyFill="1" applyBorder="1" applyAlignment="1">
      <alignment horizontal="center" vertical="center"/>
    </xf>
    <xf numFmtId="0" fontId="0" fillId="39" borderId="45" xfId="0" applyFill="1" applyBorder="1" applyAlignment="1">
      <alignment horizontal="center" vertical="center"/>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19" xfId="0" applyBorder="1" applyAlignment="1">
      <alignment horizontal="left" vertical="center" wrapText="1"/>
    </xf>
    <xf numFmtId="0" fontId="0" fillId="0" borderId="18" xfId="0" applyBorder="1" applyAlignment="1">
      <alignment horizontal="left" vertical="center" wrapText="1"/>
    </xf>
    <xf numFmtId="0" fontId="0" fillId="0" borderId="126"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27" xfId="0" applyFill="1" applyBorder="1" applyAlignment="1">
      <alignment horizontal="center" vertical="center" wrapText="1"/>
    </xf>
    <xf numFmtId="0" fontId="0" fillId="0" borderId="35" xfId="0" applyFill="1" applyBorder="1" applyAlignment="1">
      <alignment vertical="center" wrapText="1"/>
    </xf>
    <xf numFmtId="0" fontId="0" fillId="0" borderId="21" xfId="0" applyFill="1" applyBorder="1" applyAlignment="1">
      <alignment vertical="center" wrapText="1"/>
    </xf>
    <xf numFmtId="0" fontId="0" fillId="0" borderId="30" xfId="0" applyFill="1" applyBorder="1" applyAlignment="1">
      <alignment vertical="center" wrapText="1"/>
    </xf>
    <xf numFmtId="0" fontId="0" fillId="0" borderId="17" xfId="0" applyFill="1" applyBorder="1" applyAlignment="1">
      <alignment vertical="center" wrapText="1"/>
    </xf>
    <xf numFmtId="0" fontId="0" fillId="0" borderId="28" xfId="0" applyFill="1" applyBorder="1" applyAlignment="1">
      <alignment vertical="center" wrapText="1"/>
    </xf>
    <xf numFmtId="0" fontId="0" fillId="0" borderId="67" xfId="0" applyFill="1" applyBorder="1" applyAlignment="1">
      <alignment vertical="center" wrapText="1"/>
    </xf>
    <xf numFmtId="0" fontId="0" fillId="0" borderId="128" xfId="0" applyFill="1" applyBorder="1" applyAlignment="1">
      <alignment vertical="center" wrapText="1"/>
    </xf>
    <xf numFmtId="0" fontId="0" fillId="0" borderId="84" xfId="0" applyFill="1" applyBorder="1" applyAlignment="1">
      <alignment vertical="center" wrapText="1"/>
    </xf>
    <xf numFmtId="0" fontId="0" fillId="0" borderId="33" xfId="0" applyBorder="1" applyAlignment="1">
      <alignment horizontal="left" vertical="center" wrapText="1"/>
    </xf>
    <xf numFmtId="0" fontId="0" fillId="0" borderId="26" xfId="0" applyFill="1" applyBorder="1" applyAlignment="1">
      <alignment vertical="center" wrapText="1"/>
    </xf>
    <xf numFmtId="0" fontId="0" fillId="0" borderId="34" xfId="0" applyFill="1" applyBorder="1" applyAlignment="1">
      <alignment vertical="center" wrapText="1"/>
    </xf>
    <xf numFmtId="0" fontId="0" fillId="0" borderId="2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9" xfId="0" applyFill="1" applyBorder="1" applyAlignment="1">
      <alignment vertical="center" wrapText="1"/>
    </xf>
    <xf numFmtId="0" fontId="0" fillId="0" borderId="37" xfId="0" applyFill="1" applyBorder="1" applyAlignment="1">
      <alignment vertical="center" wrapText="1"/>
    </xf>
    <xf numFmtId="0" fontId="0" fillId="0" borderId="23" xfId="0" applyFill="1" applyBorder="1" applyAlignment="1">
      <alignment vertical="center" wrapText="1"/>
    </xf>
    <xf numFmtId="0" fontId="0" fillId="0" borderId="36" xfId="0" applyFill="1" applyBorder="1" applyAlignment="1">
      <alignment vertical="center" wrapText="1"/>
    </xf>
    <xf numFmtId="0" fontId="0" fillId="0" borderId="25" xfId="0" applyFill="1" applyBorder="1" applyAlignment="1">
      <alignment vertical="center" wrapText="1"/>
    </xf>
    <xf numFmtId="0" fontId="0" fillId="0" borderId="67" xfId="0" applyBorder="1" applyAlignment="1">
      <alignment vertical="center" wrapText="1"/>
    </xf>
    <xf numFmtId="0" fontId="0" fillId="0" borderId="130" xfId="0" applyBorder="1" applyAlignment="1">
      <alignment vertical="center" wrapText="1"/>
    </xf>
    <xf numFmtId="0" fontId="0" fillId="0" borderId="131" xfId="0" applyFill="1" applyBorder="1" applyAlignment="1">
      <alignment vertical="center" wrapText="1"/>
    </xf>
    <xf numFmtId="0" fontId="0" fillId="0" borderId="32" xfId="0" applyFill="1" applyBorder="1" applyAlignment="1">
      <alignment vertical="center" wrapText="1"/>
    </xf>
    <xf numFmtId="0" fontId="0" fillId="0" borderId="126" xfId="0" applyFill="1" applyBorder="1" applyAlignment="1">
      <alignment vertical="center" wrapText="1"/>
    </xf>
    <xf numFmtId="0" fontId="0" fillId="33" borderId="20" xfId="0" applyFill="1" applyBorder="1" applyAlignment="1">
      <alignment vertical="center"/>
    </xf>
    <xf numFmtId="0" fontId="0" fillId="0" borderId="14" xfId="0" applyBorder="1" applyAlignment="1">
      <alignment vertical="center"/>
    </xf>
    <xf numFmtId="0" fontId="0" fillId="33" borderId="20" xfId="0" applyFont="1" applyFill="1" applyBorder="1" applyAlignment="1">
      <alignment vertical="center"/>
    </xf>
    <xf numFmtId="0" fontId="0" fillId="33" borderId="102" xfId="0" applyFont="1" applyFill="1" applyBorder="1" applyAlignment="1">
      <alignment vertical="center"/>
    </xf>
    <xf numFmtId="0" fontId="0" fillId="0" borderId="15" xfId="0" applyBorder="1" applyAlignment="1">
      <alignment vertical="center"/>
    </xf>
    <xf numFmtId="0" fontId="0" fillId="0" borderId="37" xfId="0" applyBorder="1" applyAlignment="1">
      <alignment vertical="center" wrapText="1"/>
    </xf>
    <xf numFmtId="0" fontId="0" fillId="0" borderId="23" xfId="0" applyBorder="1" applyAlignment="1">
      <alignment vertical="center" wrapText="1"/>
    </xf>
    <xf numFmtId="0" fontId="0" fillId="0" borderId="24" xfId="0" applyFill="1" applyBorder="1" applyAlignment="1">
      <alignment vertical="center" wrapText="1"/>
    </xf>
    <xf numFmtId="0" fontId="0" fillId="0" borderId="36" xfId="0" applyBorder="1" applyAlignment="1">
      <alignment vertical="center" wrapText="1"/>
    </xf>
    <xf numFmtId="0" fontId="0" fillId="0" borderId="25" xfId="0" applyBorder="1" applyAlignment="1">
      <alignment vertical="center" wrapText="1"/>
    </xf>
    <xf numFmtId="0" fontId="2" fillId="0" borderId="10" xfId="61" applyFont="1" applyBorder="1" applyAlignment="1">
      <alignment horizontal="justify" vertical="center" wrapText="1"/>
      <protection/>
    </xf>
    <xf numFmtId="0" fontId="2" fillId="0" borderId="11" xfId="61" applyFont="1" applyBorder="1" applyAlignment="1">
      <alignment horizontal="justify" vertical="center" wrapText="1"/>
      <protection/>
    </xf>
    <xf numFmtId="0" fontId="2" fillId="0" borderId="12" xfId="61" applyFont="1" applyBorder="1" applyAlignment="1">
      <alignment horizontal="justify" vertical="center" wrapText="1"/>
      <protection/>
    </xf>
    <xf numFmtId="0" fontId="0" fillId="0" borderId="86" xfId="0" applyFill="1" applyBorder="1" applyAlignment="1">
      <alignment vertical="center" wrapText="1"/>
    </xf>
    <xf numFmtId="0" fontId="0" fillId="0" borderId="127" xfId="0" applyFill="1" applyBorder="1" applyAlignment="1">
      <alignment vertical="center" wrapText="1"/>
    </xf>
    <xf numFmtId="0" fontId="0" fillId="0" borderId="27" xfId="0" applyFill="1" applyBorder="1" applyAlignment="1">
      <alignment vertical="center" wrapText="1"/>
    </xf>
    <xf numFmtId="0" fontId="0" fillId="0" borderId="51" xfId="0" applyBorder="1" applyAlignment="1">
      <alignment vertical="center" wrapText="1"/>
    </xf>
    <xf numFmtId="0" fontId="0" fillId="0" borderId="22" xfId="0" applyBorder="1" applyAlignment="1">
      <alignment vertical="center" wrapText="1"/>
    </xf>
    <xf numFmtId="0" fontId="0" fillId="0" borderId="35" xfId="0" applyBorder="1" applyAlignment="1">
      <alignment vertical="center" wrapText="1"/>
    </xf>
    <xf numFmtId="0" fontId="0" fillId="0" borderId="21" xfId="0" applyBorder="1" applyAlignment="1">
      <alignment vertical="center" wrapText="1"/>
    </xf>
    <xf numFmtId="0" fontId="0" fillId="0" borderId="24" xfId="0" applyFont="1" applyBorder="1" applyAlignment="1">
      <alignment vertical="center" wrapText="1"/>
    </xf>
    <xf numFmtId="0" fontId="11" fillId="0" borderId="26" xfId="0" applyFont="1" applyBorder="1" applyAlignment="1">
      <alignment vertical="center" wrapText="1"/>
    </xf>
    <xf numFmtId="0" fontId="0" fillId="0" borderId="21" xfId="0" applyBorder="1" applyAlignment="1">
      <alignment vertical="center"/>
    </xf>
    <xf numFmtId="0" fontId="0" fillId="33" borderId="30" xfId="0" applyFill="1" applyBorder="1" applyAlignment="1">
      <alignment vertical="center"/>
    </xf>
    <xf numFmtId="0" fontId="0" fillId="0" borderId="28" xfId="0" applyBorder="1" applyAlignment="1">
      <alignment vertical="center"/>
    </xf>
    <xf numFmtId="0" fontId="11" fillId="0" borderId="27" xfId="0" applyFont="1" applyBorder="1" applyAlignment="1">
      <alignment vertical="center" wrapText="1"/>
    </xf>
    <xf numFmtId="0" fontId="0" fillId="0" borderId="22" xfId="0" applyBorder="1" applyAlignment="1">
      <alignment vertical="center"/>
    </xf>
    <xf numFmtId="0" fontId="0" fillId="33" borderId="19" xfId="0" applyFill="1" applyBorder="1" applyAlignment="1">
      <alignment vertical="center" wrapText="1"/>
    </xf>
    <xf numFmtId="0" fontId="0" fillId="33" borderId="18" xfId="0" applyFont="1" applyFill="1" applyBorder="1" applyAlignment="1">
      <alignment vertical="center" wrapText="1"/>
    </xf>
    <xf numFmtId="0" fontId="0" fillId="0" borderId="18" xfId="0" applyBorder="1" applyAlignment="1">
      <alignment vertical="center" wrapText="1"/>
    </xf>
    <xf numFmtId="0" fontId="0" fillId="0" borderId="33" xfId="0" applyBorder="1" applyAlignment="1">
      <alignment vertical="center" wrapText="1"/>
    </xf>
    <xf numFmtId="0" fontId="0" fillId="33" borderId="19" xfId="0" applyFill="1" applyBorder="1" applyAlignment="1">
      <alignment horizontal="left" vertical="center" wrapText="1"/>
    </xf>
    <xf numFmtId="0" fontId="0" fillId="33" borderId="18" xfId="0" applyFont="1" applyFill="1" applyBorder="1" applyAlignment="1">
      <alignment horizontal="left" vertical="center" wrapText="1"/>
    </xf>
    <xf numFmtId="0" fontId="0" fillId="33" borderId="33" xfId="0" applyFont="1" applyFill="1" applyBorder="1" applyAlignment="1">
      <alignment horizontal="left" vertical="center" wrapText="1"/>
    </xf>
    <xf numFmtId="0" fontId="0" fillId="33" borderId="28" xfId="0" applyFont="1" applyFill="1" applyBorder="1" applyAlignment="1">
      <alignment vertical="center"/>
    </xf>
    <xf numFmtId="0" fontId="0" fillId="33" borderId="15" xfId="0" applyFont="1" applyFill="1" applyBorder="1" applyAlignment="1">
      <alignment vertical="center"/>
    </xf>
    <xf numFmtId="0" fontId="0" fillId="0" borderId="28"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0" fillId="0" borderId="102" xfId="0" applyFill="1" applyBorder="1" applyAlignment="1">
      <alignment vertical="center" wrapText="1"/>
    </xf>
    <xf numFmtId="0" fontId="0" fillId="0" borderId="40" xfId="0" applyBorder="1" applyAlignment="1">
      <alignment vertical="center" wrapText="1"/>
    </xf>
    <xf numFmtId="0" fontId="0" fillId="0" borderId="17" xfId="0" applyBorder="1" applyAlignment="1">
      <alignment vertical="center" wrapText="1"/>
    </xf>
    <xf numFmtId="0" fontId="0" fillId="0" borderId="28" xfId="0" applyBorder="1" applyAlignment="1">
      <alignment vertical="center" wrapText="1"/>
    </xf>
    <xf numFmtId="0" fontId="10" fillId="33" borderId="19" xfId="0" applyFont="1" applyFill="1" applyBorder="1" applyAlignment="1">
      <alignment horizontal="center" vertical="center"/>
    </xf>
    <xf numFmtId="0" fontId="0" fillId="0" borderId="18"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vertical="center" wrapText="1"/>
    </xf>
    <xf numFmtId="0" fontId="0" fillId="0" borderId="26" xfId="0" applyFont="1" applyBorder="1" applyAlignment="1">
      <alignment vertical="center" wrapText="1"/>
    </xf>
    <xf numFmtId="0" fontId="0" fillId="33" borderId="99" xfId="0" applyFont="1" applyFill="1" applyBorder="1" applyAlignment="1">
      <alignment vertical="center" wrapText="1"/>
    </xf>
    <xf numFmtId="0" fontId="0" fillId="33" borderId="19" xfId="0" applyFill="1" applyBorder="1" applyAlignment="1">
      <alignment horizontal="center" vertical="center"/>
    </xf>
    <xf numFmtId="0" fontId="0" fillId="33" borderId="18" xfId="0"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30" xfId="0" applyFont="1" applyFill="1" applyBorder="1" applyAlignment="1">
      <alignment vertical="center" wrapText="1"/>
    </xf>
    <xf numFmtId="0" fontId="0" fillId="33" borderId="20" xfId="0" applyFont="1" applyFill="1" applyBorder="1" applyAlignment="1">
      <alignment vertical="center" wrapText="1"/>
    </xf>
    <xf numFmtId="0" fontId="0" fillId="33" borderId="28" xfId="0" applyFont="1" applyFill="1" applyBorder="1" applyAlignment="1">
      <alignment vertical="center" wrapText="1"/>
    </xf>
    <xf numFmtId="0" fontId="0" fillId="33" borderId="14" xfId="0" applyFont="1" applyFill="1" applyBorder="1" applyAlignment="1">
      <alignment vertical="center" wrapText="1"/>
    </xf>
    <xf numFmtId="0" fontId="0" fillId="33" borderId="88" xfId="0" applyFont="1" applyFill="1" applyBorder="1" applyAlignment="1">
      <alignment vertical="center" wrapText="1"/>
    </xf>
    <xf numFmtId="0" fontId="0" fillId="33" borderId="30" xfId="0" applyFont="1" applyFill="1" applyBorder="1" applyAlignment="1">
      <alignment vertical="center"/>
    </xf>
    <xf numFmtId="0" fontId="0" fillId="33" borderId="30" xfId="0" applyFill="1" applyBorder="1" applyAlignment="1">
      <alignment vertical="center" wrapText="1"/>
    </xf>
    <xf numFmtId="0" fontId="0" fillId="33" borderId="28" xfId="0" applyFill="1" applyBorder="1" applyAlignment="1">
      <alignment vertical="center" wrapText="1"/>
    </xf>
    <xf numFmtId="0" fontId="0" fillId="33" borderId="20" xfId="0" applyFill="1" applyBorder="1" applyAlignment="1">
      <alignment vertical="center" wrapText="1"/>
    </xf>
    <xf numFmtId="0" fontId="0" fillId="33" borderId="14" xfId="0" applyFill="1" applyBorder="1" applyAlignment="1">
      <alignment vertical="center" wrapText="1"/>
    </xf>
    <xf numFmtId="0" fontId="0" fillId="33" borderId="102" xfId="0" applyFill="1" applyBorder="1" applyAlignment="1">
      <alignment vertical="center" wrapText="1"/>
    </xf>
    <xf numFmtId="0" fontId="0" fillId="33" borderId="15" xfId="0" applyFill="1" applyBorder="1" applyAlignment="1">
      <alignment vertical="center" wrapText="1"/>
    </xf>
    <xf numFmtId="0" fontId="0" fillId="33" borderId="102" xfId="0" applyFont="1" applyFill="1" applyBorder="1" applyAlignment="1">
      <alignment vertical="center" wrapText="1"/>
    </xf>
    <xf numFmtId="0" fontId="0" fillId="33" borderId="15" xfId="0" applyFont="1" applyFill="1" applyBorder="1" applyAlignment="1">
      <alignment vertical="center" wrapText="1"/>
    </xf>
    <xf numFmtId="0" fontId="0" fillId="33" borderId="19" xfId="0" applyFill="1" applyBorder="1" applyAlignment="1">
      <alignment horizontal="center" vertical="center" wrapText="1"/>
    </xf>
    <xf numFmtId="0" fontId="0" fillId="33" borderId="18" xfId="0" applyFont="1" applyFill="1" applyBorder="1" applyAlignment="1">
      <alignment horizontal="center" vertical="center" wrapText="1"/>
    </xf>
    <xf numFmtId="0" fontId="0" fillId="0" borderId="33" xfId="0" applyBorder="1" applyAlignment="1">
      <alignment horizontal="center" vertical="center" wrapText="1"/>
    </xf>
    <xf numFmtId="0" fontId="0" fillId="33" borderId="19" xfId="0" applyFont="1" applyFill="1" applyBorder="1" applyAlignment="1">
      <alignment vertical="center" wrapText="1"/>
    </xf>
    <xf numFmtId="0" fontId="0" fillId="33" borderId="28" xfId="0" applyFill="1" applyBorder="1" applyAlignment="1">
      <alignment vertical="center"/>
    </xf>
    <xf numFmtId="0" fontId="0" fillId="33" borderId="14" xfId="0" applyFill="1" applyBorder="1" applyAlignment="1">
      <alignment vertical="center"/>
    </xf>
    <xf numFmtId="0" fontId="0" fillId="33" borderId="102" xfId="0" applyFill="1" applyBorder="1" applyAlignment="1">
      <alignment vertical="center"/>
    </xf>
    <xf numFmtId="0" fontId="0" fillId="33" borderId="15" xfId="0" applyFill="1" applyBorder="1" applyAlignment="1">
      <alignment vertical="center"/>
    </xf>
    <xf numFmtId="0" fontId="0" fillId="0" borderId="20" xfId="0" applyBorder="1" applyAlignment="1">
      <alignment vertical="center"/>
    </xf>
    <xf numFmtId="0" fontId="11" fillId="33" borderId="19"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0" fillId="0" borderId="27" xfId="0" applyBorder="1" applyAlignment="1">
      <alignment vertical="center" wrapText="1"/>
    </xf>
    <xf numFmtId="0" fontId="0" fillId="33" borderId="19" xfId="0" applyFont="1" applyFill="1" applyBorder="1" applyAlignment="1">
      <alignment horizontal="center" vertical="center" wrapText="1"/>
    </xf>
    <xf numFmtId="0" fontId="0" fillId="0" borderId="26" xfId="0" applyBorder="1" applyAlignment="1">
      <alignment vertical="center" wrapText="1"/>
    </xf>
    <xf numFmtId="0" fontId="11" fillId="0" borderId="88" xfId="0" applyFont="1" applyBorder="1" applyAlignment="1">
      <alignment vertical="center" wrapText="1"/>
    </xf>
    <xf numFmtId="0" fontId="0" fillId="0" borderId="41" xfId="0" applyBorder="1" applyAlignment="1">
      <alignment vertical="center"/>
    </xf>
    <xf numFmtId="0" fontId="0" fillId="0" borderId="99" xfId="0" applyBorder="1" applyAlignment="1">
      <alignment vertical="center"/>
    </xf>
    <xf numFmtId="0" fontId="0" fillId="0" borderId="18" xfId="0" applyBorder="1" applyAlignment="1">
      <alignment horizontal="center" vertical="center" wrapText="1"/>
    </xf>
    <xf numFmtId="14" fontId="0" fillId="0" borderId="13" xfId="0" applyNumberFormat="1" applyBorder="1" applyAlignment="1">
      <alignment vertical="center"/>
    </xf>
    <xf numFmtId="14" fontId="0" fillId="0" borderId="18" xfId="0" applyNumberFormat="1" applyBorder="1" applyAlignment="1">
      <alignment vertical="center"/>
    </xf>
    <xf numFmtId="14" fontId="0" fillId="0" borderId="33" xfId="0" applyNumberFormat="1" applyBorder="1" applyAlignment="1">
      <alignment vertical="center"/>
    </xf>
    <xf numFmtId="0" fontId="0" fillId="0" borderId="19" xfId="0" applyNumberFormat="1" applyBorder="1" applyAlignment="1">
      <alignment horizontal="right" vertical="center"/>
    </xf>
    <xf numFmtId="0" fontId="0" fillId="0" borderId="16" xfId="0" applyNumberFormat="1" applyBorder="1" applyAlignment="1">
      <alignment horizontal="right" vertical="center"/>
    </xf>
    <xf numFmtId="14" fontId="0" fillId="0" borderId="13" xfId="0" applyNumberFormat="1" applyBorder="1" applyAlignment="1">
      <alignment horizontal="right" vertical="center"/>
    </xf>
    <xf numFmtId="14" fontId="0" fillId="0" borderId="16" xfId="0" applyNumberFormat="1" applyBorder="1" applyAlignment="1">
      <alignment horizontal="right" vertical="center"/>
    </xf>
    <xf numFmtId="14" fontId="0" fillId="0" borderId="18" xfId="0" applyNumberFormat="1" applyBorder="1" applyAlignment="1">
      <alignment horizontal="right" vertical="center"/>
    </xf>
    <xf numFmtId="14" fontId="0" fillId="0" borderId="20" xfId="0" applyNumberFormat="1" applyBorder="1" applyAlignment="1">
      <alignment vertical="center"/>
    </xf>
    <xf numFmtId="0" fontId="0" fillId="0" borderId="20" xfId="0" applyBorder="1" applyAlignment="1">
      <alignment vertical="center"/>
    </xf>
    <xf numFmtId="0" fontId="0" fillId="33" borderId="129" xfId="0" applyFill="1" applyBorder="1" applyAlignment="1">
      <alignment vertical="center" wrapText="1"/>
    </xf>
    <xf numFmtId="0" fontId="0" fillId="33" borderId="31" xfId="0" applyFill="1" applyBorder="1" applyAlignment="1">
      <alignment vertical="center" wrapText="1"/>
    </xf>
    <xf numFmtId="0" fontId="2" fillId="0" borderId="19" xfId="61" applyFont="1" applyBorder="1" applyAlignment="1">
      <alignment horizontal="justify" vertical="center" wrapText="1"/>
      <protection/>
    </xf>
    <xf numFmtId="0" fontId="2" fillId="0" borderId="18" xfId="61" applyFont="1" applyBorder="1" applyAlignment="1">
      <alignment horizontal="justify" vertical="center" wrapText="1"/>
      <protection/>
    </xf>
    <xf numFmtId="0" fontId="2" fillId="0" borderId="33" xfId="61" applyFont="1" applyBorder="1" applyAlignment="1">
      <alignment horizontal="justify" vertical="center" wrapText="1"/>
      <protection/>
    </xf>
    <xf numFmtId="0" fontId="0" fillId="0" borderId="18" xfId="0" applyBorder="1" applyAlignment="1">
      <alignment vertical="center"/>
    </xf>
    <xf numFmtId="0" fontId="11" fillId="0" borderId="30" xfId="0" applyFont="1" applyBorder="1" applyAlignment="1">
      <alignment vertical="center" wrapText="1"/>
    </xf>
    <xf numFmtId="0" fontId="11" fillId="0" borderId="20" xfId="0" applyFont="1" applyBorder="1" applyAlignment="1">
      <alignment vertical="center" wrapText="1"/>
    </xf>
    <xf numFmtId="0" fontId="11" fillId="0" borderId="31" xfId="0" applyFont="1" applyBorder="1" applyAlignment="1">
      <alignment vertical="center" wrapText="1"/>
    </xf>
    <xf numFmtId="0" fontId="11" fillId="0" borderId="19" xfId="0" applyFont="1" applyBorder="1" applyAlignment="1">
      <alignment vertical="center"/>
    </xf>
    <xf numFmtId="0" fontId="11" fillId="0" borderId="18" xfId="0" applyFont="1" applyBorder="1" applyAlignment="1">
      <alignment vertical="center"/>
    </xf>
    <xf numFmtId="0" fontId="11" fillId="0" borderId="16" xfId="0" applyFont="1" applyBorder="1" applyAlignment="1">
      <alignment vertical="center"/>
    </xf>
    <xf numFmtId="14" fontId="0" fillId="0" borderId="10" xfId="0" applyNumberFormat="1" applyBorder="1" applyAlignment="1">
      <alignment horizontal="right" vertical="center"/>
    </xf>
    <xf numFmtId="14" fontId="0" fillId="0" borderId="11" xfId="0" applyNumberFormat="1" applyBorder="1" applyAlignment="1">
      <alignment horizontal="right" vertical="center"/>
    </xf>
    <xf numFmtId="0" fontId="0" fillId="0" borderId="27"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7</xdr:row>
      <xdr:rowOff>47625</xdr:rowOff>
    </xdr:from>
    <xdr:to>
      <xdr:col>10</xdr:col>
      <xdr:colOff>171450</xdr:colOff>
      <xdr:row>59</xdr:row>
      <xdr:rowOff>104775</xdr:rowOff>
    </xdr:to>
    <xdr:pic>
      <xdr:nvPicPr>
        <xdr:cNvPr id="1" name="図 13"/>
        <xdr:cNvPicPr preferRelativeResize="1">
          <a:picLocks noChangeAspect="1"/>
        </xdr:cNvPicPr>
      </xdr:nvPicPr>
      <xdr:blipFill>
        <a:blip r:embed="rId1"/>
        <a:stretch>
          <a:fillRect/>
        </a:stretch>
      </xdr:blipFill>
      <xdr:spPr>
        <a:xfrm>
          <a:off x="276225" y="1047750"/>
          <a:ext cx="5562600" cy="7981950"/>
        </a:xfrm>
        <a:prstGeom prst="rect">
          <a:avLst/>
        </a:prstGeom>
        <a:solidFill>
          <a:srgbClr val="FFFFFF"/>
        </a:solidFill>
        <a:ln w="3175" cmpd="sng">
          <a:solidFill>
            <a:srgbClr val="000000"/>
          </a:solidFill>
          <a:headEnd type="none"/>
          <a:tailEnd type="none"/>
        </a:ln>
      </xdr:spPr>
    </xdr:pic>
    <xdr:clientData/>
  </xdr:twoCellAnchor>
  <xdr:twoCellAnchor>
    <xdr:from>
      <xdr:col>1</xdr:col>
      <xdr:colOff>257175</xdr:colOff>
      <xdr:row>10</xdr:row>
      <xdr:rowOff>19050</xdr:rowOff>
    </xdr:from>
    <xdr:to>
      <xdr:col>9</xdr:col>
      <xdr:colOff>581025</xdr:colOff>
      <xdr:row>21</xdr:row>
      <xdr:rowOff>133350</xdr:rowOff>
    </xdr:to>
    <xdr:sp>
      <xdr:nvSpPr>
        <xdr:cNvPr id="2" name="角丸四角形 4"/>
        <xdr:cNvSpPr>
          <a:spLocks/>
        </xdr:cNvSpPr>
      </xdr:nvSpPr>
      <xdr:spPr>
        <a:xfrm>
          <a:off x="438150" y="1476375"/>
          <a:ext cx="5200650" cy="17907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485775</xdr:colOff>
      <xdr:row>25</xdr:row>
      <xdr:rowOff>76200</xdr:rowOff>
    </xdr:from>
    <xdr:to>
      <xdr:col>9</xdr:col>
      <xdr:colOff>581025</xdr:colOff>
      <xdr:row>27</xdr:row>
      <xdr:rowOff>38100</xdr:rowOff>
    </xdr:to>
    <xdr:sp>
      <xdr:nvSpPr>
        <xdr:cNvPr id="3" name="角丸四角形 5"/>
        <xdr:cNvSpPr>
          <a:spLocks/>
        </xdr:cNvSpPr>
      </xdr:nvSpPr>
      <xdr:spPr>
        <a:xfrm>
          <a:off x="4324350" y="3819525"/>
          <a:ext cx="1314450" cy="2667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31</xdr:row>
      <xdr:rowOff>76200</xdr:rowOff>
    </xdr:from>
    <xdr:to>
      <xdr:col>9</xdr:col>
      <xdr:colOff>571500</xdr:colOff>
      <xdr:row>34</xdr:row>
      <xdr:rowOff>0</xdr:rowOff>
    </xdr:to>
    <xdr:sp>
      <xdr:nvSpPr>
        <xdr:cNvPr id="4" name="角丸四角形 9"/>
        <xdr:cNvSpPr>
          <a:spLocks/>
        </xdr:cNvSpPr>
      </xdr:nvSpPr>
      <xdr:spPr>
        <a:xfrm>
          <a:off x="457200" y="4733925"/>
          <a:ext cx="5172075" cy="3810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44</xdr:row>
      <xdr:rowOff>76200</xdr:rowOff>
    </xdr:from>
    <xdr:to>
      <xdr:col>9</xdr:col>
      <xdr:colOff>590550</xdr:colOff>
      <xdr:row>58</xdr:row>
      <xdr:rowOff>123825</xdr:rowOff>
    </xdr:to>
    <xdr:sp>
      <xdr:nvSpPr>
        <xdr:cNvPr id="5" name="角丸四角形 10"/>
        <xdr:cNvSpPr>
          <a:spLocks/>
        </xdr:cNvSpPr>
      </xdr:nvSpPr>
      <xdr:spPr>
        <a:xfrm>
          <a:off x="466725" y="6715125"/>
          <a:ext cx="5181600" cy="21812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295275</xdr:colOff>
      <xdr:row>66</xdr:row>
      <xdr:rowOff>152400</xdr:rowOff>
    </xdr:from>
    <xdr:to>
      <xdr:col>11</xdr:col>
      <xdr:colOff>552450</xdr:colOff>
      <xdr:row>69</xdr:row>
      <xdr:rowOff>85725</xdr:rowOff>
    </xdr:to>
    <xdr:pic>
      <xdr:nvPicPr>
        <xdr:cNvPr id="6" name="図 12"/>
        <xdr:cNvPicPr preferRelativeResize="1">
          <a:picLocks noChangeAspect="1"/>
        </xdr:cNvPicPr>
      </xdr:nvPicPr>
      <xdr:blipFill>
        <a:blip r:embed="rId2"/>
        <a:stretch>
          <a:fillRect/>
        </a:stretch>
      </xdr:blipFill>
      <xdr:spPr>
        <a:xfrm>
          <a:off x="1085850" y="10077450"/>
          <a:ext cx="5743575" cy="390525"/>
        </a:xfrm>
        <a:prstGeom prst="rect">
          <a:avLst/>
        </a:prstGeom>
        <a:noFill/>
        <a:ln w="9525" cmpd="sng">
          <a:noFill/>
        </a:ln>
      </xdr:spPr>
    </xdr:pic>
    <xdr:clientData/>
  </xdr:twoCellAnchor>
  <xdr:twoCellAnchor>
    <xdr:from>
      <xdr:col>10</xdr:col>
      <xdr:colOff>247650</xdr:colOff>
      <xdr:row>5</xdr:row>
      <xdr:rowOff>123825</xdr:rowOff>
    </xdr:from>
    <xdr:to>
      <xdr:col>13</xdr:col>
      <xdr:colOff>123825</xdr:colOff>
      <xdr:row>10</xdr:row>
      <xdr:rowOff>85725</xdr:rowOff>
    </xdr:to>
    <xdr:sp>
      <xdr:nvSpPr>
        <xdr:cNvPr id="7" name="角丸四角形吹き出し 3"/>
        <xdr:cNvSpPr>
          <a:spLocks/>
        </xdr:cNvSpPr>
      </xdr:nvSpPr>
      <xdr:spPr>
        <a:xfrm>
          <a:off x="5915025" y="819150"/>
          <a:ext cx="1704975" cy="723900"/>
        </a:xfrm>
        <a:prstGeom prst="wedgeRoundRectCallout">
          <a:avLst>
            <a:gd name="adj1" fmla="val -82365"/>
            <a:gd name="adj2" fmla="val 73759"/>
          </a:avLst>
        </a:prstGeom>
        <a:solidFill>
          <a:srgbClr val="FFFFFF"/>
        </a:solidFill>
        <a:ln w="19050" cmpd="sng">
          <a:solidFill>
            <a:srgbClr val="FF0000"/>
          </a:solidFill>
          <a:headEnd type="none"/>
          <a:tailEnd type="none"/>
        </a:ln>
      </xdr:spPr>
      <xdr:txBody>
        <a:bodyPr vertOverflow="clip" wrap="square" lIns="36000" tIns="36000" rIns="36000" bIns="0"/>
        <a:p>
          <a:pPr algn="l">
            <a:defRPr/>
          </a:pPr>
          <a:r>
            <a:rPr lang="en-US" cap="none" sz="900" b="0" i="0" u="none" baseline="0">
              <a:solidFill>
                <a:srgbClr val="000000"/>
              </a:solidFill>
            </a:rPr>
            <a:t>交付申請書（様式１）に合わせ「交付申請事業名」「交付申請者」「住宅の賃貸人」を記入してください。</a:t>
          </a:r>
        </a:p>
      </xdr:txBody>
    </xdr:sp>
    <xdr:clientData/>
  </xdr:twoCellAnchor>
  <xdr:twoCellAnchor>
    <xdr:from>
      <xdr:col>10</xdr:col>
      <xdr:colOff>238125</xdr:colOff>
      <xdr:row>14</xdr:row>
      <xdr:rowOff>85725</xdr:rowOff>
    </xdr:from>
    <xdr:to>
      <xdr:col>13</xdr:col>
      <xdr:colOff>123825</xdr:colOff>
      <xdr:row>25</xdr:row>
      <xdr:rowOff>123825</xdr:rowOff>
    </xdr:to>
    <xdr:sp>
      <xdr:nvSpPr>
        <xdr:cNvPr id="8" name="角丸四角形吹き出し 15"/>
        <xdr:cNvSpPr>
          <a:spLocks/>
        </xdr:cNvSpPr>
      </xdr:nvSpPr>
      <xdr:spPr>
        <a:xfrm>
          <a:off x="5905500" y="2152650"/>
          <a:ext cx="1714500" cy="1714500"/>
        </a:xfrm>
        <a:prstGeom prst="wedgeRoundRectCallout">
          <a:avLst>
            <a:gd name="adj1" fmla="val -75879"/>
            <a:gd name="adj2" fmla="val 55472"/>
          </a:avLst>
        </a:prstGeom>
        <a:solidFill>
          <a:srgbClr val="FFFFFF"/>
        </a:solidFill>
        <a:ln w="19050" cmpd="sng">
          <a:solidFill>
            <a:srgbClr val="FF0000"/>
          </a:solidFill>
          <a:headEnd type="none"/>
          <a:tailEnd type="none"/>
        </a:ln>
      </xdr:spPr>
      <xdr:txBody>
        <a:bodyPr vertOverflow="clip" wrap="square" lIns="36000" tIns="36000" rIns="0" bIns="0"/>
        <a:p>
          <a:pPr algn="l">
            <a:defRPr/>
          </a:pPr>
          <a:r>
            <a:rPr lang="en-US" cap="none" sz="900" b="0" i="0" u="none" baseline="0">
              <a:solidFill>
                <a:srgbClr val="000000"/>
              </a:solidFill>
            </a:rPr>
            <a:t>交付申請者および住宅の賃貸人が、既に整備または運営をしている住宅（以下、既存物件）の有無を記入してください。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両者ともに既存物件がない場合は「なし」にチェックし、下段Ａ、Ｂの記入は不要です。</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10</xdr:col>
      <xdr:colOff>247650</xdr:colOff>
      <xdr:row>27</xdr:row>
      <xdr:rowOff>114300</xdr:rowOff>
    </xdr:from>
    <xdr:to>
      <xdr:col>13</xdr:col>
      <xdr:colOff>123825</xdr:colOff>
      <xdr:row>50</xdr:row>
      <xdr:rowOff>142875</xdr:rowOff>
    </xdr:to>
    <xdr:sp>
      <xdr:nvSpPr>
        <xdr:cNvPr id="9" name="角丸四角形吹き出し 16"/>
        <xdr:cNvSpPr>
          <a:spLocks/>
        </xdr:cNvSpPr>
      </xdr:nvSpPr>
      <xdr:spPr>
        <a:xfrm>
          <a:off x="5915025" y="4162425"/>
          <a:ext cx="1704975" cy="3533775"/>
        </a:xfrm>
        <a:prstGeom prst="wedgeRoundRectCallout">
          <a:avLst>
            <a:gd name="adj1" fmla="val -68736"/>
            <a:gd name="adj2" fmla="val -30768"/>
          </a:avLst>
        </a:prstGeom>
        <a:solidFill>
          <a:srgbClr val="FFFFFF"/>
        </a:solidFill>
        <a:ln w="19050" cmpd="sng">
          <a:solidFill>
            <a:srgbClr val="FF0000"/>
          </a:solidFill>
          <a:headEnd type="none"/>
          <a:tailEnd type="none"/>
        </a:ln>
      </xdr:spPr>
      <xdr:txBody>
        <a:bodyPr vertOverflow="clip" wrap="square" lIns="36000" tIns="36000" rIns="0" bIns="36000"/>
        <a:p>
          <a:pPr algn="l">
            <a:defRPr/>
          </a:pPr>
          <a:r>
            <a:rPr lang="en-US" cap="none" sz="900" b="1" i="0" u="none" baseline="0">
              <a:solidFill>
                <a:srgbClr val="000000"/>
              </a:solidFill>
            </a:rPr>
            <a:t>【</a:t>
          </a:r>
          <a:r>
            <a:rPr lang="en-US" cap="none" sz="900" b="1" i="0" u="none" baseline="0">
              <a:solidFill>
                <a:srgbClr val="000000"/>
              </a:solidFill>
            </a:rPr>
            <a:t>住宅番号、住宅の名称</a:t>
          </a:r>
          <a:r>
            <a:rPr lang="en-US" cap="none" sz="900" b="1" i="0" u="none" baseline="0">
              <a:solidFill>
                <a:srgbClr val="000000"/>
              </a:solidFill>
            </a:rPr>
            <a:t>】</a:t>
          </a:r>
          <a:r>
            <a:rPr lang="en-US" cap="none" sz="900" b="1" i="0" u="none" baseline="0">
              <a:solidFill>
                <a:srgbClr val="000000"/>
              </a:solidFill>
            </a:rPr>
            <a:t>
</a:t>
          </a:r>
          <a:r>
            <a:rPr lang="en-US" cap="none" sz="900" b="0" i="0" u="none" baseline="0">
              <a:solidFill>
                <a:srgbClr val="000000"/>
              </a:solidFill>
            </a:rPr>
            <a:t>・登録している住宅番号を記入してください。</a:t>
          </a:r>
          <a:r>
            <a:rPr lang="en-US" cap="none" sz="900" b="0" i="0" u="none" baseline="0">
              <a:solidFill>
                <a:srgbClr val="000000"/>
              </a:solidFill>
            </a:rPr>
            <a:t>
</a:t>
          </a:r>
          <a:r>
            <a:rPr lang="en-US" cap="none" sz="900" b="1" i="0" u="none" baseline="0">
              <a:solidFill>
                <a:srgbClr val="000000"/>
              </a:solidFill>
            </a:rPr>
            <a:t>【</a:t>
          </a:r>
          <a:r>
            <a:rPr lang="en-US" cap="none" sz="900" b="1" i="0" u="none" baseline="0">
              <a:solidFill>
                <a:srgbClr val="000000"/>
              </a:solidFill>
            </a:rPr>
            <a:t>建築主、賃貸人</a:t>
          </a:r>
          <a:r>
            <a:rPr lang="en-US" cap="none" sz="900" b="1" i="0" u="none" baseline="0">
              <a:solidFill>
                <a:srgbClr val="000000"/>
              </a:solidFill>
            </a:rPr>
            <a:t>】</a:t>
          </a:r>
          <a:r>
            <a:rPr lang="en-US" cap="none" sz="900" b="1" i="0" u="none" baseline="0">
              <a:solidFill>
                <a:srgbClr val="000000"/>
              </a:solidFill>
            </a:rPr>
            <a:t>
</a:t>
          </a:r>
          <a:r>
            <a:rPr lang="en-US" cap="none" sz="900" b="0" i="0" u="none" baseline="0">
              <a:solidFill>
                <a:srgbClr val="000000"/>
              </a:solidFill>
            </a:rPr>
            <a:t>・建築主（所有者）、賃貸人（運営者）の別を選択してください。</a:t>
          </a:r>
          <a:r>
            <a:rPr lang="en-US" cap="none" sz="900" b="0" i="0" u="none" baseline="0">
              <a:solidFill>
                <a:srgbClr val="000000"/>
              </a:solidFill>
            </a:rPr>
            <a:t>
</a:t>
          </a:r>
          <a:r>
            <a:rPr lang="en-US" cap="none" sz="900" b="1" i="0" u="none" baseline="0">
              <a:solidFill>
                <a:srgbClr val="000000"/>
              </a:solidFill>
            </a:rPr>
            <a:t>【</a:t>
          </a:r>
          <a:r>
            <a:rPr lang="en-US" cap="none" sz="900" b="1" i="0" u="none" baseline="0">
              <a:solidFill>
                <a:srgbClr val="000000"/>
              </a:solidFill>
            </a:rPr>
            <a:t>運営情報の公開状況</a:t>
          </a:r>
          <a:r>
            <a:rPr lang="en-US" cap="none" sz="900" b="1" i="0" u="none" baseline="0">
              <a:solidFill>
                <a:srgbClr val="000000"/>
              </a:solidFill>
            </a:rPr>
            <a:t>】</a:t>
          </a:r>
          <a:r>
            <a:rPr lang="en-US" cap="none" sz="900" b="1" i="0" u="none" baseline="0">
              <a:solidFill>
                <a:srgbClr val="000000"/>
              </a:solidFill>
            </a:rPr>
            <a:t>
</a:t>
          </a:r>
          <a:r>
            <a:rPr lang="en-US" cap="none" sz="900" b="0" i="0" u="none" baseline="0">
              <a:solidFill>
                <a:srgbClr val="000000"/>
              </a:solidFill>
            </a:rPr>
            <a:t>・運営情報の公開状況を選択してください。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事前申請時でこれから公開依頼をする場合は、</a:t>
          </a:r>
          <a:r>
            <a:rPr lang="en-US" cap="none" sz="900" b="0" i="0" u="none" baseline="0">
              <a:solidFill>
                <a:srgbClr val="000000"/>
              </a:solidFill>
            </a:rPr>
            <a:t>3</a:t>
          </a:r>
          <a:r>
            <a:rPr lang="en-US" cap="none" sz="900" b="0" i="0" u="none" baseline="0">
              <a:solidFill>
                <a:srgbClr val="000000"/>
              </a:solidFill>
            </a:rPr>
            <a:t>を選択してください。</a:t>
          </a:r>
          <a:r>
            <a:rPr lang="en-US" cap="none" sz="900" b="0" i="0" u="sng" baseline="0">
              <a:solidFill>
                <a:srgbClr val="000000"/>
              </a:solidFill>
            </a:rPr>
            <a:t>交付申請（本申請）時は、「運営情報の公開」または「開設前情報」の公開（依頼を含む）が必要となります。</a:t>
          </a:r>
          <a:r>
            <a:rPr lang="en-US" cap="none" sz="900" b="0" i="0" u="sng" baseline="0">
              <a:solidFill>
                <a:srgbClr val="000000"/>
              </a:solidFill>
            </a:rPr>
            <a:t>
</a:t>
          </a:r>
          <a:r>
            <a:rPr lang="en-US" cap="none" sz="900" b="1" i="0" u="none" baseline="0">
              <a:solidFill>
                <a:srgbClr val="000000"/>
              </a:solidFill>
            </a:rPr>
            <a:t>【</a:t>
          </a:r>
          <a:r>
            <a:rPr lang="en-US" cap="none" sz="900" b="1" i="0" u="none" baseline="0">
              <a:solidFill>
                <a:srgbClr val="000000"/>
              </a:solidFill>
            </a:rPr>
            <a:t>住宅の入居開始時期</a:t>
          </a:r>
          <a:r>
            <a:rPr lang="en-US" cap="none" sz="900" b="1" i="0" u="none" baseline="0">
              <a:solidFill>
                <a:srgbClr val="000000"/>
              </a:solidFill>
            </a:rPr>
            <a:t>】</a:t>
          </a:r>
          <a:r>
            <a:rPr lang="en-US" cap="none" sz="900" b="1" i="0" u="none" baseline="0">
              <a:solidFill>
                <a:srgbClr val="000000"/>
              </a:solidFill>
            </a:rPr>
            <a:t>
</a:t>
          </a:r>
          <a:r>
            <a:rPr lang="en-US" cap="none" sz="900" b="0" i="0" u="none" baseline="0">
              <a:solidFill>
                <a:srgbClr val="000000"/>
              </a:solidFill>
            </a:rPr>
            <a:t>・情報提供システムに記載されている入居開始時期を記入してください。</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9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10</xdr:col>
      <xdr:colOff>257175</xdr:colOff>
      <xdr:row>54</xdr:row>
      <xdr:rowOff>57150</xdr:rowOff>
    </xdr:from>
    <xdr:to>
      <xdr:col>13</xdr:col>
      <xdr:colOff>133350</xdr:colOff>
      <xdr:row>59</xdr:row>
      <xdr:rowOff>76200</xdr:rowOff>
    </xdr:to>
    <xdr:sp>
      <xdr:nvSpPr>
        <xdr:cNvPr id="10" name="角丸四角形吹き出し 18"/>
        <xdr:cNvSpPr>
          <a:spLocks/>
        </xdr:cNvSpPr>
      </xdr:nvSpPr>
      <xdr:spPr>
        <a:xfrm>
          <a:off x="5924550" y="8220075"/>
          <a:ext cx="1704975" cy="781050"/>
        </a:xfrm>
        <a:prstGeom prst="wedgeRoundRectCallout">
          <a:avLst>
            <a:gd name="adj1" fmla="val -74106"/>
            <a:gd name="adj2" fmla="val -90000"/>
          </a:avLst>
        </a:prstGeom>
        <a:solidFill>
          <a:srgbClr val="FFFFFF"/>
        </a:solidFill>
        <a:ln w="19050" cmpd="sng">
          <a:solidFill>
            <a:srgbClr val="FF0000"/>
          </a:solidFill>
          <a:headEnd type="none"/>
          <a:tailEnd type="none"/>
        </a:ln>
      </xdr:spPr>
      <xdr:txBody>
        <a:bodyPr vertOverflow="clip" wrap="square" lIns="36000" tIns="36000" rIns="36000" bIns="0"/>
        <a:p>
          <a:pPr algn="l">
            <a:defRPr/>
          </a:pPr>
          <a:r>
            <a:rPr lang="en-US" cap="none" sz="900" b="0" i="0" u="none" baseline="0">
              <a:solidFill>
                <a:srgbClr val="000000"/>
              </a:solidFill>
            </a:rPr>
            <a:t>交付申請者と住宅の賃貸人が異なる場合は、それぞれの既存物件に対して、運営情報の公開状況を記入してください。</a:t>
          </a:r>
        </a:p>
      </xdr:txBody>
    </xdr:sp>
    <xdr:clientData/>
  </xdr:twoCellAnchor>
  <xdr:twoCellAnchor>
    <xdr:from>
      <xdr:col>6</xdr:col>
      <xdr:colOff>104775</xdr:colOff>
      <xdr:row>67</xdr:row>
      <xdr:rowOff>57150</xdr:rowOff>
    </xdr:from>
    <xdr:to>
      <xdr:col>8</xdr:col>
      <xdr:colOff>485775</xdr:colOff>
      <xdr:row>69</xdr:row>
      <xdr:rowOff>28575</xdr:rowOff>
    </xdr:to>
    <xdr:sp>
      <xdr:nvSpPr>
        <xdr:cNvPr id="11" name="角丸四角形 14"/>
        <xdr:cNvSpPr>
          <a:spLocks/>
        </xdr:cNvSpPr>
      </xdr:nvSpPr>
      <xdr:spPr>
        <a:xfrm>
          <a:off x="3333750" y="10134600"/>
          <a:ext cx="1600200" cy="276225"/>
        </a:xfrm>
        <a:prstGeom prst="roundRect">
          <a:avLst>
            <a:gd name="adj" fmla="val 0"/>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67</xdr:row>
      <xdr:rowOff>57150</xdr:rowOff>
    </xdr:from>
    <xdr:to>
      <xdr:col>11</xdr:col>
      <xdr:colOff>400050</xdr:colOff>
      <xdr:row>69</xdr:row>
      <xdr:rowOff>28575</xdr:rowOff>
    </xdr:to>
    <xdr:sp>
      <xdr:nvSpPr>
        <xdr:cNvPr id="12" name="角丸四角形 17"/>
        <xdr:cNvSpPr>
          <a:spLocks/>
        </xdr:cNvSpPr>
      </xdr:nvSpPr>
      <xdr:spPr>
        <a:xfrm>
          <a:off x="5048250" y="10134600"/>
          <a:ext cx="1628775" cy="276225"/>
        </a:xfrm>
        <a:prstGeom prst="roundRect">
          <a:avLst>
            <a:gd name="adj" fmla="val 0"/>
          </a:avLst>
        </a:prstGeom>
        <a:noFill/>
        <a:ln w="1905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67;&#12500;&#12540;&#9734;H22_&#30465;&#12456;&#12493;&#25913;&#20462;&#32202;&#24613;&#25903;&#25588;&#20107;&#26989;&#12288;&#23529;&#26619;&#32080;&#26524;&#19968;&#352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5.196\share\&#9632;28S&#20132;&#20184;&#30003;&#35531;\&#9670;&#12304;28S&#12305;&#26360;&#24335;\&#30003;&#35531;&#26360;&#24335;&#65288;xls&#65289;(160428)_shoshiki(HPDL)&#35299;&#38500;&#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注意事項"/>
      <sheetName val="交①"/>
      <sheetName val="交②"/>
      <sheetName val="交③"/>
      <sheetName val="交③別添"/>
      <sheetName val="交④"/>
      <sheetName val="交⑤"/>
      <sheetName val="交⑥"/>
      <sheetName val="委任状"/>
      <sheetName val="事務局用"/>
    </sheetNames>
    <sheetDataSet>
      <sheetData sheetId="2">
        <row r="4">
          <cell r="CX4" t="str">
            <v>-</v>
          </cell>
          <cell r="CY4" t="str">
            <v>-</v>
          </cell>
          <cell r="CZ4" t="str">
            <v>-</v>
          </cell>
          <cell r="DA4" t="str">
            <v>-</v>
          </cell>
          <cell r="DB4" t="str">
            <v>-</v>
          </cell>
          <cell r="DC4" t="str">
            <v>-</v>
          </cell>
          <cell r="DD4" t="str">
            <v>-</v>
          </cell>
          <cell r="DE4" t="str">
            <v>-</v>
          </cell>
          <cell r="DF4" t="str">
            <v>-</v>
          </cell>
          <cell r="DG4" t="str">
            <v>-</v>
          </cell>
          <cell r="DH4" t="str">
            <v>-</v>
          </cell>
          <cell r="DI4" t="str">
            <v>-</v>
          </cell>
          <cell r="DJ4" t="str">
            <v>-</v>
          </cell>
          <cell r="DN4" t="str">
            <v>-</v>
          </cell>
          <cell r="DO4" t="str">
            <v>-</v>
          </cell>
          <cell r="DP4" t="str">
            <v>-</v>
          </cell>
          <cell r="DQ4" t="str">
            <v>-</v>
          </cell>
          <cell r="DR4" t="str">
            <v>-</v>
          </cell>
          <cell r="DS4" t="str">
            <v>-</v>
          </cell>
          <cell r="DT4" t="str">
            <v>-</v>
          </cell>
          <cell r="DU4" t="str">
            <v>-</v>
          </cell>
          <cell r="DV4" t="str">
            <v>-</v>
          </cell>
          <cell r="DW4" t="str">
            <v>-</v>
          </cell>
          <cell r="DX4" t="str">
            <v>-</v>
          </cell>
          <cell r="DY4" t="str">
            <v>-</v>
          </cell>
          <cell r="DZ4" t="str">
            <v>-</v>
          </cell>
          <cell r="EA4" t="str">
            <v>-</v>
          </cell>
          <cell r="EB4" t="str">
            <v>-</v>
          </cell>
          <cell r="EC4" t="str">
            <v>-</v>
          </cell>
          <cell r="ED4" t="str">
            <v>-</v>
          </cell>
          <cell r="EE4" t="str">
            <v>-</v>
          </cell>
          <cell r="EF4" t="str">
            <v>-</v>
          </cell>
          <cell r="EG4" t="str">
            <v>-</v>
          </cell>
          <cell r="EH4" t="str">
            <v>-</v>
          </cell>
          <cell r="EI4" t="str">
            <v>-</v>
          </cell>
          <cell r="EJ4" t="str">
            <v>-</v>
          </cell>
          <cell r="EK4" t="str">
            <v>-</v>
          </cell>
        </row>
      </sheetData>
      <sheetData sheetId="3">
        <row r="4">
          <cell r="BA4"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T30"/>
  <sheetViews>
    <sheetView zoomScalePageLayoutView="0" workbookViewId="0" topLeftCell="A1">
      <selection activeCell="J33" sqref="J33"/>
    </sheetView>
  </sheetViews>
  <sheetFormatPr defaultColWidth="9.140625" defaultRowHeight="12"/>
  <cols>
    <col min="1" max="3" width="4.7109375" style="0" customWidth="1"/>
    <col min="4" max="8" width="4.00390625" style="0" customWidth="1"/>
    <col min="9" max="18" width="6.28125" style="0" customWidth="1"/>
    <col min="19" max="24" width="5.7109375" style="0" customWidth="1"/>
  </cols>
  <sheetData>
    <row r="1" spans="9:14" ht="15.75" customHeight="1">
      <c r="I1" s="3"/>
      <c r="J1" s="3"/>
      <c r="K1" s="3"/>
      <c r="L1" s="3"/>
      <c r="M1" s="3"/>
      <c r="N1" s="3"/>
    </row>
    <row r="2" spans="1:29" ht="17.25" customHeight="1">
      <c r="A2" s="138"/>
      <c r="B2" s="138"/>
      <c r="C2" s="138"/>
      <c r="D2" s="138"/>
      <c r="E2" s="138"/>
      <c r="F2" s="138"/>
      <c r="G2" s="138"/>
      <c r="H2" s="138"/>
      <c r="I2" s="138"/>
      <c r="J2" s="138"/>
      <c r="K2" s="138"/>
      <c r="L2" s="138"/>
      <c r="M2" s="138"/>
      <c r="N2" s="138"/>
      <c r="O2" s="138"/>
      <c r="P2" s="138"/>
      <c r="R2" s="1" t="s">
        <v>69</v>
      </c>
      <c r="X2" s="3"/>
      <c r="Y2" s="139"/>
      <c r="Z2" s="3"/>
      <c r="AA2" s="3"/>
      <c r="AB2" s="3"/>
      <c r="AC2" s="3"/>
    </row>
    <row r="3" spans="1:66" ht="12" customHeight="1">
      <c r="A3" s="2"/>
      <c r="C3" s="286" t="s">
        <v>8</v>
      </c>
      <c r="D3" s="286"/>
      <c r="E3" s="286"/>
      <c r="F3" s="286"/>
      <c r="G3" s="286"/>
      <c r="H3" s="286"/>
      <c r="I3" s="286"/>
      <c r="J3" s="286"/>
      <c r="K3" s="286"/>
      <c r="L3" s="286"/>
      <c r="M3" s="286"/>
      <c r="N3" s="286"/>
      <c r="O3" s="286"/>
      <c r="P3" s="286"/>
      <c r="Q3" s="286"/>
      <c r="R3" s="286"/>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1"/>
      <c r="BC3" s="141"/>
      <c r="BL3" s="64">
        <v>1</v>
      </c>
      <c r="BM3" s="81" t="s">
        <v>82</v>
      </c>
      <c r="BN3" s="105"/>
    </row>
    <row r="4" spans="1:66" ht="12" customHeight="1">
      <c r="A4" s="2"/>
      <c r="B4" s="140"/>
      <c r="C4" s="286"/>
      <c r="D4" s="286"/>
      <c r="E4" s="286"/>
      <c r="F4" s="286"/>
      <c r="G4" s="286"/>
      <c r="H4" s="286"/>
      <c r="I4" s="286"/>
      <c r="J4" s="286"/>
      <c r="K4" s="286"/>
      <c r="L4" s="286"/>
      <c r="M4" s="286"/>
      <c r="N4" s="286"/>
      <c r="O4" s="286"/>
      <c r="P4" s="286"/>
      <c r="Q4" s="286"/>
      <c r="R4" s="286"/>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1"/>
      <c r="BC4" s="141"/>
      <c r="BL4" s="63">
        <v>2</v>
      </c>
      <c r="BM4" s="82" t="s">
        <v>83</v>
      </c>
      <c r="BN4" s="105"/>
    </row>
    <row r="5" spans="1:66" ht="9" customHeight="1">
      <c r="A5" s="2"/>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L5" s="144">
        <v>3</v>
      </c>
      <c r="BM5" s="145" t="s">
        <v>84</v>
      </c>
      <c r="BN5" s="105"/>
    </row>
    <row r="6" spans="1:72" s="3" customFormat="1" ht="12" customHeight="1">
      <c r="A6" s="37"/>
      <c r="C6" s="287" t="s">
        <v>227</v>
      </c>
      <c r="D6" s="287"/>
      <c r="E6" s="287"/>
      <c r="F6" s="287"/>
      <c r="G6" s="287"/>
      <c r="H6" s="288" t="e">
        <f>#REF!</f>
        <v>#REF!</v>
      </c>
      <c r="I6" s="288"/>
      <c r="J6" s="288"/>
      <c r="K6" s="288"/>
      <c r="L6" s="288"/>
      <c r="M6" s="288"/>
      <c r="N6" s="288"/>
      <c r="O6" s="288"/>
      <c r="P6" s="288"/>
      <c r="Q6" s="288"/>
      <c r="R6" s="288"/>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L6" s="139">
        <v>4</v>
      </c>
      <c r="BM6" s="105" t="s">
        <v>85</v>
      </c>
      <c r="BN6" s="105"/>
      <c r="BQ6" s="148"/>
      <c r="BT6" s="149"/>
    </row>
    <row r="7" spans="1:69" s="3" customFormat="1" ht="12" customHeight="1">
      <c r="A7" s="37"/>
      <c r="B7" s="146"/>
      <c r="C7" s="287"/>
      <c r="D7" s="287"/>
      <c r="E7" s="287"/>
      <c r="F7" s="287"/>
      <c r="G7" s="287"/>
      <c r="H7" s="288"/>
      <c r="I7" s="288"/>
      <c r="J7" s="288"/>
      <c r="K7" s="288"/>
      <c r="L7" s="288"/>
      <c r="M7" s="288"/>
      <c r="N7" s="288"/>
      <c r="O7" s="288"/>
      <c r="P7" s="288"/>
      <c r="Q7" s="288"/>
      <c r="R7" s="288"/>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L7" s="139">
        <v>5</v>
      </c>
      <c r="BM7" s="105" t="s">
        <v>86</v>
      </c>
      <c r="BN7" s="105"/>
      <c r="BQ7" s="148"/>
    </row>
    <row r="8" s="3" customFormat="1" ht="15.75" customHeight="1"/>
    <row r="9" ht="15.75" customHeight="1"/>
    <row r="10" ht="15.75" customHeight="1">
      <c r="I10" s="150" t="s">
        <v>223</v>
      </c>
    </row>
    <row r="11" ht="15.75" customHeight="1"/>
    <row r="12" ht="15.75" customHeight="1" thickBot="1"/>
    <row r="13" spans="3:18" ht="15.75" customHeight="1">
      <c r="C13" s="289" t="s">
        <v>64</v>
      </c>
      <c r="D13" s="290"/>
      <c r="E13" s="290"/>
      <c r="F13" s="290"/>
      <c r="G13" s="290"/>
      <c r="H13" s="291"/>
      <c r="I13" s="303" t="s">
        <v>28</v>
      </c>
      <c r="J13" s="304"/>
      <c r="K13" s="304"/>
      <c r="L13" s="304"/>
      <c r="M13" s="304"/>
      <c r="N13" s="309"/>
      <c r="O13" s="310"/>
      <c r="P13" s="310"/>
      <c r="Q13" s="151" t="s">
        <v>4</v>
      </c>
      <c r="R13" s="152"/>
    </row>
    <row r="14" spans="3:18" ht="15.75" customHeight="1">
      <c r="C14" s="292"/>
      <c r="D14" s="293"/>
      <c r="E14" s="293"/>
      <c r="F14" s="293"/>
      <c r="G14" s="293"/>
      <c r="H14" s="294"/>
      <c r="I14" s="305" t="s">
        <v>226</v>
      </c>
      <c r="J14" s="306"/>
      <c r="K14" s="306"/>
      <c r="L14" s="306"/>
      <c r="M14" s="306"/>
      <c r="N14" s="311"/>
      <c r="O14" s="312"/>
      <c r="P14" s="312"/>
      <c r="Q14" s="106" t="s">
        <v>4</v>
      </c>
      <c r="R14" s="137"/>
    </row>
    <row r="15" spans="3:18" ht="15.75" customHeight="1" thickBot="1">
      <c r="C15" s="295"/>
      <c r="D15" s="296"/>
      <c r="E15" s="296"/>
      <c r="F15" s="296"/>
      <c r="G15" s="296"/>
      <c r="H15" s="297"/>
      <c r="I15" s="307" t="s">
        <v>73</v>
      </c>
      <c r="J15" s="308"/>
      <c r="K15" s="308"/>
      <c r="L15" s="308"/>
      <c r="M15" s="308"/>
      <c r="N15" s="313"/>
      <c r="O15" s="314"/>
      <c r="P15" s="314"/>
      <c r="Q15" s="36" t="s">
        <v>4</v>
      </c>
      <c r="R15" s="154"/>
    </row>
    <row r="16" spans="3:19" ht="15.75" customHeight="1">
      <c r="C16" s="363" t="s">
        <v>204</v>
      </c>
      <c r="D16" s="369" t="s">
        <v>65</v>
      </c>
      <c r="E16" s="370"/>
      <c r="F16" s="370"/>
      <c r="G16" s="370"/>
      <c r="H16" s="371"/>
      <c r="I16" s="151" t="s">
        <v>199</v>
      </c>
      <c r="J16" s="151"/>
      <c r="K16" s="151"/>
      <c r="L16" s="151"/>
      <c r="M16" s="151" t="s">
        <v>200</v>
      </c>
      <c r="N16" s="151"/>
      <c r="O16" s="151" t="s">
        <v>201</v>
      </c>
      <c r="P16" s="151"/>
      <c r="Q16" s="151"/>
      <c r="R16" s="152"/>
      <c r="S16" s="3"/>
    </row>
    <row r="17" spans="3:18" ht="15.75" customHeight="1">
      <c r="C17" s="364"/>
      <c r="D17" s="368" t="s">
        <v>202</v>
      </c>
      <c r="E17" s="366"/>
      <c r="F17" s="366"/>
      <c r="G17" s="366"/>
      <c r="H17" s="367"/>
      <c r="I17" s="155" t="s">
        <v>206</v>
      </c>
      <c r="J17" s="366" t="s">
        <v>207</v>
      </c>
      <c r="K17" s="366"/>
      <c r="L17" s="366"/>
      <c r="M17" s="366"/>
      <c r="N17" s="142" t="s">
        <v>67</v>
      </c>
      <c r="O17" s="366" t="s">
        <v>207</v>
      </c>
      <c r="P17" s="366"/>
      <c r="Q17" s="366"/>
      <c r="R17" s="367"/>
    </row>
    <row r="18" spans="3:18" ht="15.75" customHeight="1">
      <c r="C18" s="364"/>
      <c r="D18" s="368" t="s">
        <v>203</v>
      </c>
      <c r="E18" s="366"/>
      <c r="F18" s="366"/>
      <c r="G18" s="366"/>
      <c r="H18" s="367"/>
      <c r="I18" s="106" t="s">
        <v>236</v>
      </c>
      <c r="J18" s="106"/>
      <c r="K18" s="106"/>
      <c r="L18" s="106"/>
      <c r="M18" s="106"/>
      <c r="N18" s="106"/>
      <c r="O18" s="106"/>
      <c r="P18" s="106"/>
      <c r="Q18" s="106"/>
      <c r="R18" s="137"/>
    </row>
    <row r="19" spans="3:18" ht="15.75" customHeight="1" thickBot="1">
      <c r="C19" s="365"/>
      <c r="D19" s="372" t="s">
        <v>235</v>
      </c>
      <c r="E19" s="355"/>
      <c r="F19" s="355"/>
      <c r="G19" s="355"/>
      <c r="H19" s="356"/>
      <c r="I19" s="169" t="s">
        <v>18</v>
      </c>
      <c r="J19" s="168" t="s">
        <v>207</v>
      </c>
      <c r="K19" s="168"/>
      <c r="L19" s="168"/>
      <c r="M19" s="153"/>
      <c r="N19" s="170" t="s">
        <v>6</v>
      </c>
      <c r="O19" s="355" t="s">
        <v>207</v>
      </c>
      <c r="P19" s="355"/>
      <c r="Q19" s="355"/>
      <c r="R19" s="356"/>
    </row>
    <row r="20" spans="3:18" ht="15.75" customHeight="1">
      <c r="C20" s="330" t="s">
        <v>205</v>
      </c>
      <c r="D20" s="332" t="s">
        <v>209</v>
      </c>
      <c r="E20" s="333"/>
      <c r="F20" s="298" t="s">
        <v>211</v>
      </c>
      <c r="G20" s="298"/>
      <c r="H20" s="299"/>
      <c r="I20" s="300" t="s">
        <v>216</v>
      </c>
      <c r="J20" s="301"/>
      <c r="K20" s="301"/>
      <c r="L20" s="301"/>
      <c r="M20" s="301"/>
      <c r="N20" s="301"/>
      <c r="O20" s="301"/>
      <c r="P20" s="301"/>
      <c r="Q20" s="301"/>
      <c r="R20" s="302"/>
    </row>
    <row r="21" spans="3:18" ht="15.75" customHeight="1">
      <c r="C21" s="330"/>
      <c r="D21" s="332"/>
      <c r="E21" s="333"/>
      <c r="F21" s="319" t="s">
        <v>234</v>
      </c>
      <c r="G21" s="320"/>
      <c r="H21" s="321"/>
      <c r="I21" s="328" t="s">
        <v>229</v>
      </c>
      <c r="J21" s="34" t="s">
        <v>230</v>
      </c>
      <c r="K21" s="34"/>
      <c r="L21" s="36"/>
      <c r="M21" s="36"/>
      <c r="N21" s="143" t="s">
        <v>228</v>
      </c>
      <c r="O21" s="156" t="s">
        <v>208</v>
      </c>
      <c r="P21" s="156"/>
      <c r="Q21" s="156"/>
      <c r="R21" s="157"/>
    </row>
    <row r="22" spans="3:26" ht="15.75" customHeight="1">
      <c r="C22" s="330"/>
      <c r="D22" s="332"/>
      <c r="E22" s="333"/>
      <c r="F22" s="325"/>
      <c r="G22" s="326"/>
      <c r="H22" s="327"/>
      <c r="I22" s="329"/>
      <c r="J22" s="158" t="s">
        <v>231</v>
      </c>
      <c r="K22" s="158"/>
      <c r="L22" s="162" t="s">
        <v>232</v>
      </c>
      <c r="M22" s="159"/>
      <c r="N22" s="160"/>
      <c r="O22" s="160"/>
      <c r="P22" s="160"/>
      <c r="Q22" s="160"/>
      <c r="R22" s="161"/>
      <c r="U22" s="3"/>
      <c r="V22" s="3"/>
      <c r="W22" s="3"/>
      <c r="X22" s="3"/>
      <c r="Y22" s="3"/>
      <c r="Z22" s="3"/>
    </row>
    <row r="23" spans="3:26" ht="15.75" customHeight="1">
      <c r="C23" s="330"/>
      <c r="D23" s="332"/>
      <c r="E23" s="333"/>
      <c r="F23" s="319" t="s">
        <v>233</v>
      </c>
      <c r="G23" s="320"/>
      <c r="H23" s="321"/>
      <c r="I23" s="328" t="s">
        <v>229</v>
      </c>
      <c r="J23" s="34" t="s">
        <v>230</v>
      </c>
      <c r="K23" s="34"/>
      <c r="L23" s="36"/>
      <c r="M23" s="36"/>
      <c r="N23" s="143" t="s">
        <v>228</v>
      </c>
      <c r="O23" s="156" t="s">
        <v>208</v>
      </c>
      <c r="P23" s="156"/>
      <c r="Q23" s="156"/>
      <c r="R23" s="157"/>
      <c r="U23" s="139"/>
      <c r="V23" s="35"/>
      <c r="W23" s="35"/>
      <c r="X23" s="3"/>
      <c r="Y23" s="3"/>
      <c r="Z23" s="3"/>
    </row>
    <row r="24" spans="3:26" ht="15.75" customHeight="1">
      <c r="C24" s="330"/>
      <c r="D24" s="332"/>
      <c r="E24" s="333"/>
      <c r="F24" s="322"/>
      <c r="G24" s="323"/>
      <c r="H24" s="324"/>
      <c r="I24" s="329"/>
      <c r="J24" s="158" t="s">
        <v>231</v>
      </c>
      <c r="K24" s="158"/>
      <c r="L24" s="162" t="s">
        <v>232</v>
      </c>
      <c r="M24" s="159"/>
      <c r="N24" s="160"/>
      <c r="O24" s="160"/>
      <c r="P24" s="160"/>
      <c r="Q24" s="160"/>
      <c r="R24" s="161"/>
      <c r="U24" s="3"/>
      <c r="V24" s="3"/>
      <c r="W24" s="3"/>
      <c r="X24" s="3"/>
      <c r="Y24" s="3"/>
      <c r="Z24" s="3"/>
    </row>
    <row r="25" spans="3:26" ht="15.75" customHeight="1">
      <c r="C25" s="330"/>
      <c r="D25" s="332"/>
      <c r="E25" s="333"/>
      <c r="F25" s="325"/>
      <c r="G25" s="326"/>
      <c r="H25" s="327"/>
      <c r="I25" s="315" t="s">
        <v>212</v>
      </c>
      <c r="J25" s="315"/>
      <c r="K25" s="316" t="s">
        <v>215</v>
      </c>
      <c r="L25" s="317"/>
      <c r="M25" s="317"/>
      <c r="N25" s="317"/>
      <c r="O25" s="317"/>
      <c r="P25" s="318"/>
      <c r="Q25" s="106" t="s">
        <v>213</v>
      </c>
      <c r="R25" s="137"/>
      <c r="U25" s="3"/>
      <c r="V25" s="3"/>
      <c r="W25" s="3"/>
      <c r="X25" s="3"/>
      <c r="Y25" s="3"/>
      <c r="Z25" s="3"/>
    </row>
    <row r="26" spans="3:18" ht="15.75" customHeight="1">
      <c r="C26" s="330"/>
      <c r="D26" s="332"/>
      <c r="E26" s="333"/>
      <c r="F26" s="349" t="s">
        <v>210</v>
      </c>
      <c r="G26" s="349"/>
      <c r="H26" s="350"/>
      <c r="I26" s="341" t="s">
        <v>225</v>
      </c>
      <c r="J26" s="342"/>
      <c r="K26" s="342"/>
      <c r="L26" s="342"/>
      <c r="M26" s="342"/>
      <c r="N26" s="342"/>
      <c r="O26" s="342"/>
      <c r="P26" s="342"/>
      <c r="Q26" s="342"/>
      <c r="R26" s="343"/>
    </row>
    <row r="27" spans="3:18" ht="15.75" customHeight="1">
      <c r="C27" s="330"/>
      <c r="D27" s="334"/>
      <c r="E27" s="335"/>
      <c r="F27" s="349"/>
      <c r="G27" s="349"/>
      <c r="H27" s="350"/>
      <c r="I27" s="344" t="s">
        <v>194</v>
      </c>
      <c r="J27" s="345"/>
      <c r="K27" s="346"/>
      <c r="L27" s="347"/>
      <c r="M27" s="347"/>
      <c r="N27" s="347"/>
      <c r="O27" s="347"/>
      <c r="P27" s="347"/>
      <c r="Q27" s="347"/>
      <c r="R27" s="348"/>
    </row>
    <row r="28" spans="3:18" ht="15.75" customHeight="1">
      <c r="C28" s="330"/>
      <c r="D28" s="332" t="s">
        <v>220</v>
      </c>
      <c r="E28" s="340"/>
      <c r="F28" s="336" t="s">
        <v>212</v>
      </c>
      <c r="G28" s="336"/>
      <c r="H28" s="337"/>
      <c r="I28" s="338" t="s">
        <v>214</v>
      </c>
      <c r="J28" s="339"/>
      <c r="K28" s="357" t="s">
        <v>217</v>
      </c>
      <c r="L28" s="358"/>
      <c r="M28" s="358"/>
      <c r="N28" s="358"/>
      <c r="O28" s="358"/>
      <c r="P28" s="359"/>
      <c r="Q28" s="163" t="s">
        <v>218</v>
      </c>
      <c r="R28" s="164"/>
    </row>
    <row r="29" spans="3:18" ht="15.75" customHeight="1">
      <c r="C29" s="330"/>
      <c r="D29" s="332"/>
      <c r="E29" s="340"/>
      <c r="F29" s="360" t="s">
        <v>219</v>
      </c>
      <c r="G29" s="361"/>
      <c r="H29" s="362"/>
      <c r="I29" s="165" t="s">
        <v>222</v>
      </c>
      <c r="J29" s="166"/>
      <c r="K29" s="166"/>
      <c r="L29" s="166"/>
      <c r="M29" s="166"/>
      <c r="N29" s="166"/>
      <c r="O29" s="166"/>
      <c r="P29" s="166"/>
      <c r="Q29" s="166"/>
      <c r="R29" s="167"/>
    </row>
    <row r="30" spans="3:18" ht="15.75" customHeight="1" thickBot="1">
      <c r="C30" s="331"/>
      <c r="D30" s="351" t="s">
        <v>221</v>
      </c>
      <c r="E30" s="352"/>
      <c r="F30" s="352"/>
      <c r="G30" s="352"/>
      <c r="H30" s="353"/>
      <c r="I30" s="153" t="s">
        <v>224</v>
      </c>
      <c r="J30" s="153"/>
      <c r="K30" s="153"/>
      <c r="L30" s="153"/>
      <c r="M30" s="153"/>
      <c r="N30" s="153"/>
      <c r="O30" s="354" t="s">
        <v>207</v>
      </c>
      <c r="P30" s="355"/>
      <c r="Q30" s="355"/>
      <c r="R30" s="356"/>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sheetData>
  <sheetProtection/>
  <mergeCells count="39">
    <mergeCell ref="C16:C19"/>
    <mergeCell ref="J17:M17"/>
    <mergeCell ref="O17:R17"/>
    <mergeCell ref="D17:H17"/>
    <mergeCell ref="D16:H16"/>
    <mergeCell ref="D18:H18"/>
    <mergeCell ref="D19:H19"/>
    <mergeCell ref="O30:R30"/>
    <mergeCell ref="K28:P28"/>
    <mergeCell ref="F29:H29"/>
    <mergeCell ref="I21:I22"/>
    <mergeCell ref="F21:H22"/>
    <mergeCell ref="O19:R19"/>
    <mergeCell ref="C20:C30"/>
    <mergeCell ref="D20:E27"/>
    <mergeCell ref="F28:H28"/>
    <mergeCell ref="I28:J28"/>
    <mergeCell ref="D28:E29"/>
    <mergeCell ref="I26:R26"/>
    <mergeCell ref="I27:J27"/>
    <mergeCell ref="K27:R27"/>
    <mergeCell ref="F26:H27"/>
    <mergeCell ref="D30:H30"/>
    <mergeCell ref="N14:P14"/>
    <mergeCell ref="N15:P15"/>
    <mergeCell ref="I25:J25"/>
    <mergeCell ref="K25:P25"/>
    <mergeCell ref="F23:H25"/>
    <mergeCell ref="I23:I24"/>
    <mergeCell ref="C3:R4"/>
    <mergeCell ref="C6:G7"/>
    <mergeCell ref="H6:R7"/>
    <mergeCell ref="C13:H15"/>
    <mergeCell ref="F20:H20"/>
    <mergeCell ref="I20:R20"/>
    <mergeCell ref="I13:M13"/>
    <mergeCell ref="I14:M14"/>
    <mergeCell ref="I15:M15"/>
    <mergeCell ref="N13:P13"/>
  </mergeCells>
  <printOptions/>
  <pageMargins left="1.3"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M66"/>
  <sheetViews>
    <sheetView showGridLines="0" tabSelected="1" view="pageBreakPreview" zoomScaleNormal="55" zoomScaleSheetLayoutView="100" zoomScalePageLayoutView="0" workbookViewId="0" topLeftCell="A1">
      <selection activeCell="M13" sqref="M13"/>
    </sheetView>
  </sheetViews>
  <sheetFormatPr defaultColWidth="9.140625" defaultRowHeight="12"/>
  <cols>
    <col min="1" max="1" width="2.7109375" style="0" customWidth="1"/>
    <col min="14" max="14" width="2.7109375" style="0" customWidth="1"/>
  </cols>
  <sheetData>
    <row r="2" ht="14.25">
      <c r="B2" s="274" t="s">
        <v>574</v>
      </c>
    </row>
    <row r="3" ht="4.5" customHeight="1">
      <c r="B3" s="273"/>
    </row>
    <row r="4" spans="2:13" ht="12">
      <c r="B4" s="373" t="s">
        <v>577</v>
      </c>
      <c r="C4" s="374"/>
      <c r="D4" s="374"/>
      <c r="E4" s="374"/>
      <c r="F4" s="374"/>
      <c r="G4" s="374"/>
      <c r="H4" s="374"/>
      <c r="I4" s="374"/>
      <c r="J4" s="374"/>
      <c r="K4" s="374"/>
      <c r="L4" s="374"/>
      <c r="M4" s="374"/>
    </row>
    <row r="5" spans="2:13" ht="12">
      <c r="B5" s="374"/>
      <c r="C5" s="374"/>
      <c r="D5" s="374"/>
      <c r="E5" s="374"/>
      <c r="F5" s="374"/>
      <c r="G5" s="374"/>
      <c r="H5" s="374"/>
      <c r="I5" s="374"/>
      <c r="J5" s="374"/>
      <c r="K5" s="374"/>
      <c r="L5" s="374"/>
      <c r="M5" s="374"/>
    </row>
    <row r="62" ht="12.75" thickBot="1"/>
    <row r="63" spans="2:13" ht="6" customHeight="1" thickTop="1">
      <c r="B63" s="275"/>
      <c r="C63" s="275"/>
      <c r="D63" s="275"/>
      <c r="E63" s="275"/>
      <c r="F63" s="275"/>
      <c r="G63" s="275"/>
      <c r="H63" s="275"/>
      <c r="I63" s="275"/>
      <c r="J63" s="275"/>
      <c r="K63" s="275"/>
      <c r="L63" s="275"/>
      <c r="M63" s="275"/>
    </row>
    <row r="64" spans="2:13" ht="12" customHeight="1">
      <c r="B64" s="375" t="s">
        <v>578</v>
      </c>
      <c r="C64" s="375"/>
      <c r="D64" s="375"/>
      <c r="E64" s="375"/>
      <c r="F64" s="375"/>
      <c r="G64" s="375"/>
      <c r="H64" s="375"/>
      <c r="I64" s="375"/>
      <c r="J64" s="375"/>
      <c r="K64" s="375"/>
      <c r="L64" s="375"/>
      <c r="M64" s="375"/>
    </row>
    <row r="65" spans="2:13" ht="12">
      <c r="B65" s="375"/>
      <c r="C65" s="375"/>
      <c r="D65" s="375"/>
      <c r="E65" s="375"/>
      <c r="F65" s="375"/>
      <c r="G65" s="375"/>
      <c r="H65" s="375"/>
      <c r="I65" s="375"/>
      <c r="J65" s="375"/>
      <c r="K65" s="375"/>
      <c r="L65" s="375"/>
      <c r="M65" s="375"/>
    </row>
    <row r="66" spans="2:13" ht="12">
      <c r="B66" s="375"/>
      <c r="C66" s="375"/>
      <c r="D66" s="375"/>
      <c r="E66" s="375"/>
      <c r="F66" s="375"/>
      <c r="G66" s="375"/>
      <c r="H66" s="375"/>
      <c r="I66" s="375"/>
      <c r="J66" s="375"/>
      <c r="K66" s="375"/>
      <c r="L66" s="375"/>
      <c r="M66" s="375"/>
    </row>
  </sheetData>
  <sheetProtection password="8F89" sheet="1" formatCells="0" formatColumns="0" formatRows="0" insertColumns="0" insertRows="0" selectLockedCells="1"/>
  <mergeCells count="2">
    <mergeCell ref="B4:M5"/>
    <mergeCell ref="B64:M66"/>
  </mergeCells>
  <printOptions/>
  <pageMargins left="0.19" right="0.16" top="0.4724409448818898" bottom="0.2755905511811024" header="0.31496062992125984" footer="0.15748031496062992"/>
  <pageSetup fitToHeight="0"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BW55"/>
  <sheetViews>
    <sheetView showGridLines="0" view="pageBreakPreview" zoomScaleNormal="55" zoomScaleSheetLayoutView="100" zoomScalePageLayoutView="0" workbookViewId="0" topLeftCell="A1">
      <selection activeCell="J6" sqref="J6:AG6"/>
    </sheetView>
  </sheetViews>
  <sheetFormatPr defaultColWidth="13.7109375" defaultRowHeight="12"/>
  <cols>
    <col min="1" max="1" width="2.7109375" style="172" customWidth="1"/>
    <col min="2" max="2" width="1.7109375" style="172" customWidth="1"/>
    <col min="3" max="3" width="2.7109375" style="172" customWidth="1"/>
    <col min="4" max="9" width="3.00390625" style="172" customWidth="1"/>
    <col min="10" max="12" width="2.7109375" style="172" customWidth="1"/>
    <col min="13" max="13" width="10.7109375" style="172" customWidth="1"/>
    <col min="14" max="20" width="2.7109375" style="172" customWidth="1"/>
    <col min="21" max="21" width="1.7109375" style="172" customWidth="1"/>
    <col min="22" max="25" width="2.7109375" style="172" customWidth="1"/>
    <col min="26" max="27" width="2.28125" style="172" customWidth="1"/>
    <col min="28" max="28" width="3.28125" style="172" customWidth="1"/>
    <col min="29" max="29" width="2.7109375" style="172" customWidth="1"/>
    <col min="30" max="30" width="3.28125" style="172" customWidth="1"/>
    <col min="31" max="31" width="2.7109375" style="172" customWidth="1"/>
    <col min="32" max="32" width="3.28125" style="172" customWidth="1"/>
    <col min="33" max="33" width="2.7109375" style="172" customWidth="1"/>
    <col min="34" max="34" width="1.7109375" style="172" customWidth="1"/>
    <col min="35" max="37" width="2.7109375" style="172" customWidth="1"/>
    <col min="38" max="38" width="8.00390625" style="172" customWidth="1"/>
    <col min="39" max="42" width="2.7109375" style="172" customWidth="1"/>
    <col min="43" max="47" width="13.7109375" style="172" customWidth="1"/>
    <col min="48" max="48" width="3.140625" style="172" customWidth="1"/>
    <col min="49" max="79" width="6.7109375" style="172" hidden="1" customWidth="1"/>
    <col min="80" max="93" width="13.7109375" style="172" hidden="1" customWidth="1"/>
    <col min="94" max="101" width="13.7109375" style="172" customWidth="1"/>
    <col min="102" max="16384" width="13.7109375" style="172" customWidth="1"/>
  </cols>
  <sheetData>
    <row r="1" spans="2:35" ht="15" customHeight="1">
      <c r="B1" s="173"/>
      <c r="C1" s="174"/>
      <c r="D1" s="174"/>
      <c r="E1" s="174"/>
      <c r="F1" s="174"/>
      <c r="AB1" s="259"/>
      <c r="AC1" s="259"/>
      <c r="AD1" s="259"/>
      <c r="AE1" s="259"/>
      <c r="AF1" s="259"/>
      <c r="AG1" s="259"/>
      <c r="AH1" s="259"/>
      <c r="AI1" s="272"/>
    </row>
    <row r="2" spans="2:34" ht="24.75" customHeight="1">
      <c r="B2" s="171"/>
      <c r="C2" s="429" t="s">
        <v>568</v>
      </c>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171"/>
    </row>
    <row r="3" spans="2:34" ht="12" customHeight="1">
      <c r="B3" s="177"/>
      <c r="C3" s="177"/>
      <c r="D3" s="177"/>
      <c r="E3" s="177"/>
      <c r="F3" s="177"/>
      <c r="G3" s="176"/>
      <c r="H3" s="176"/>
      <c r="I3" s="176"/>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row>
    <row r="4" spans="2:38" ht="21.75" customHeight="1">
      <c r="B4" s="177"/>
      <c r="C4" s="425" t="s">
        <v>237</v>
      </c>
      <c r="D4" s="425"/>
      <c r="E4" s="425"/>
      <c r="F4" s="425"/>
      <c r="G4" s="425"/>
      <c r="H4" s="425"/>
      <c r="I4" s="425"/>
      <c r="J4" s="426"/>
      <c r="K4" s="427"/>
      <c r="L4" s="427"/>
      <c r="M4" s="427"/>
      <c r="N4" s="427"/>
      <c r="O4" s="427"/>
      <c r="P4" s="427"/>
      <c r="Q4" s="427"/>
      <c r="R4" s="427"/>
      <c r="S4" s="427"/>
      <c r="T4" s="427"/>
      <c r="U4" s="427"/>
      <c r="V4" s="427"/>
      <c r="W4" s="427"/>
      <c r="X4" s="427"/>
      <c r="Y4" s="427"/>
      <c r="Z4" s="427"/>
      <c r="AA4" s="427"/>
      <c r="AB4" s="427"/>
      <c r="AC4" s="427"/>
      <c r="AD4" s="427"/>
      <c r="AE4" s="427"/>
      <c r="AF4" s="427"/>
      <c r="AG4" s="428"/>
      <c r="AH4" s="263"/>
      <c r="AK4" s="179"/>
      <c r="AL4" s="176"/>
    </row>
    <row r="5" spans="1:50" ht="9.75" customHeight="1">
      <c r="A5" s="171"/>
      <c r="B5" s="177"/>
      <c r="C5" s="175"/>
      <c r="D5" s="175"/>
      <c r="E5" s="175"/>
      <c r="F5" s="175"/>
      <c r="G5" s="175"/>
      <c r="H5" s="175"/>
      <c r="I5" s="175"/>
      <c r="J5" s="446" t="s">
        <v>579</v>
      </c>
      <c r="K5" s="446"/>
      <c r="L5" s="446"/>
      <c r="M5" s="446"/>
      <c r="N5" s="446"/>
      <c r="O5" s="446"/>
      <c r="P5" s="446"/>
      <c r="Q5" s="446"/>
      <c r="R5" s="446"/>
      <c r="S5" s="446"/>
      <c r="T5" s="446"/>
      <c r="U5" s="446"/>
      <c r="V5" s="446"/>
      <c r="W5" s="446"/>
      <c r="X5" s="446"/>
      <c r="Y5" s="446"/>
      <c r="Z5" s="446"/>
      <c r="AA5" s="446"/>
      <c r="AB5" s="446"/>
      <c r="AC5" s="446"/>
      <c r="AD5" s="446"/>
      <c r="AE5" s="446"/>
      <c r="AF5" s="446"/>
      <c r="AG5" s="446"/>
      <c r="AH5" s="264"/>
      <c r="AK5" s="171"/>
      <c r="AL5" s="171"/>
      <c r="AW5" s="178"/>
      <c r="AX5" s="178"/>
    </row>
    <row r="6" spans="1:50" ht="49.5" customHeight="1">
      <c r="A6" s="258"/>
      <c r="B6" s="177"/>
      <c r="C6" s="440" t="s">
        <v>573</v>
      </c>
      <c r="D6" s="441"/>
      <c r="E6" s="441"/>
      <c r="F6" s="441"/>
      <c r="G6" s="441"/>
      <c r="H6" s="441"/>
      <c r="I6" s="442"/>
      <c r="J6" s="443"/>
      <c r="K6" s="444"/>
      <c r="L6" s="444"/>
      <c r="M6" s="444"/>
      <c r="N6" s="444"/>
      <c r="O6" s="444"/>
      <c r="P6" s="444"/>
      <c r="Q6" s="444"/>
      <c r="R6" s="444"/>
      <c r="S6" s="444"/>
      <c r="T6" s="444"/>
      <c r="U6" s="444"/>
      <c r="V6" s="444"/>
      <c r="W6" s="444"/>
      <c r="X6" s="444"/>
      <c r="Y6" s="444"/>
      <c r="Z6" s="444"/>
      <c r="AA6" s="444"/>
      <c r="AB6" s="444"/>
      <c r="AC6" s="444"/>
      <c r="AD6" s="444"/>
      <c r="AE6" s="444"/>
      <c r="AF6" s="444"/>
      <c r="AG6" s="445"/>
      <c r="AH6" s="171"/>
      <c r="AK6" s="171"/>
      <c r="AL6" s="171"/>
      <c r="AW6" s="178"/>
      <c r="AX6" s="178"/>
    </row>
    <row r="7" spans="1:38" ht="9.75" customHeight="1">
      <c r="A7" s="240"/>
      <c r="B7" s="171"/>
      <c r="C7" s="267"/>
      <c r="D7" s="267"/>
      <c r="E7" s="267"/>
      <c r="F7" s="267"/>
      <c r="G7" s="267"/>
      <c r="H7" s="267"/>
      <c r="I7" s="267"/>
      <c r="J7" s="448" t="s">
        <v>239</v>
      </c>
      <c r="K7" s="448"/>
      <c r="L7" s="448"/>
      <c r="M7" s="448"/>
      <c r="N7" s="448"/>
      <c r="O7" s="448"/>
      <c r="P7" s="448"/>
      <c r="Q7" s="448"/>
      <c r="R7" s="448"/>
      <c r="S7" s="448"/>
      <c r="T7" s="448"/>
      <c r="U7" s="448"/>
      <c r="V7" s="448"/>
      <c r="W7" s="448"/>
      <c r="X7" s="448"/>
      <c r="Y7" s="448"/>
      <c r="Z7" s="448"/>
      <c r="AA7" s="448"/>
      <c r="AB7" s="448"/>
      <c r="AC7" s="448"/>
      <c r="AD7" s="448"/>
      <c r="AE7" s="448"/>
      <c r="AF7" s="448"/>
      <c r="AG7" s="448"/>
      <c r="AH7" s="171"/>
      <c r="AK7" s="171"/>
      <c r="AL7" s="171"/>
    </row>
    <row r="8" spans="1:38" ht="15" customHeight="1">
      <c r="A8" s="240"/>
      <c r="B8" s="171"/>
      <c r="C8" s="449" t="s">
        <v>581</v>
      </c>
      <c r="D8" s="450"/>
      <c r="E8" s="450"/>
      <c r="F8" s="450"/>
      <c r="G8" s="450"/>
      <c r="H8" s="450"/>
      <c r="I8" s="451"/>
      <c r="J8" s="244"/>
      <c r="K8" s="276" t="s">
        <v>173</v>
      </c>
      <c r="L8" s="455" t="s">
        <v>539</v>
      </c>
      <c r="M8" s="455"/>
      <c r="N8" s="455"/>
      <c r="O8" s="455"/>
      <c r="P8" s="455"/>
      <c r="Q8" s="455"/>
      <c r="R8" s="455"/>
      <c r="S8" s="455"/>
      <c r="T8" s="455"/>
      <c r="U8" s="455"/>
      <c r="V8" s="455"/>
      <c r="W8" s="455"/>
      <c r="X8" s="455"/>
      <c r="Y8" s="455"/>
      <c r="Z8" s="455"/>
      <c r="AA8" s="455"/>
      <c r="AB8" s="455"/>
      <c r="AC8" s="455"/>
      <c r="AD8" s="455"/>
      <c r="AE8" s="455"/>
      <c r="AF8" s="455"/>
      <c r="AG8" s="456"/>
      <c r="AH8" s="171"/>
      <c r="AK8" s="171"/>
      <c r="AL8" s="171"/>
    </row>
    <row r="9" spans="1:38" ht="49.5" customHeight="1">
      <c r="A9" s="240"/>
      <c r="B9" s="171"/>
      <c r="C9" s="452"/>
      <c r="D9" s="453"/>
      <c r="E9" s="453"/>
      <c r="F9" s="453"/>
      <c r="G9" s="453"/>
      <c r="H9" s="453"/>
      <c r="I9" s="454"/>
      <c r="J9" s="443"/>
      <c r="K9" s="444"/>
      <c r="L9" s="444"/>
      <c r="M9" s="444"/>
      <c r="N9" s="444"/>
      <c r="O9" s="444"/>
      <c r="P9" s="444"/>
      <c r="Q9" s="444"/>
      <c r="R9" s="444"/>
      <c r="S9" s="444"/>
      <c r="T9" s="444"/>
      <c r="U9" s="444"/>
      <c r="V9" s="444"/>
      <c r="W9" s="444"/>
      <c r="X9" s="444"/>
      <c r="Y9" s="444"/>
      <c r="Z9" s="444"/>
      <c r="AA9" s="444"/>
      <c r="AB9" s="444"/>
      <c r="AC9" s="444"/>
      <c r="AD9" s="444"/>
      <c r="AE9" s="444"/>
      <c r="AF9" s="444"/>
      <c r="AG9" s="445"/>
      <c r="AH9" s="171"/>
      <c r="AK9" s="171"/>
      <c r="AL9" s="171"/>
    </row>
    <row r="10" spans="1:55" ht="9.75" customHeight="1">
      <c r="A10" s="239"/>
      <c r="B10" s="177"/>
      <c r="C10" s="271"/>
      <c r="D10" s="271"/>
      <c r="E10" s="271"/>
      <c r="F10" s="271"/>
      <c r="G10" s="271"/>
      <c r="H10" s="271"/>
      <c r="I10" s="271"/>
      <c r="J10" s="447" t="s">
        <v>239</v>
      </c>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265"/>
      <c r="AW10" s="171"/>
      <c r="AX10" s="171"/>
      <c r="AY10" s="171"/>
      <c r="AZ10" s="171"/>
      <c r="BA10" s="171"/>
      <c r="BB10" s="171"/>
      <c r="BC10" s="171"/>
    </row>
    <row r="11" spans="1:55" ht="9.75" customHeight="1">
      <c r="A11" s="239"/>
      <c r="B11" s="177"/>
      <c r="C11" s="260"/>
      <c r="D11" s="260"/>
      <c r="E11" s="260"/>
      <c r="F11" s="260"/>
      <c r="G11" s="260"/>
      <c r="H11" s="260"/>
      <c r="I11" s="260"/>
      <c r="J11" s="260"/>
      <c r="K11" s="260"/>
      <c r="L11" s="260"/>
      <c r="M11" s="261"/>
      <c r="N11" s="261"/>
      <c r="O11" s="261"/>
      <c r="P11" s="261"/>
      <c r="Q11" s="261"/>
      <c r="R11" s="261"/>
      <c r="S11" s="261"/>
      <c r="T11" s="261"/>
      <c r="U11" s="261"/>
      <c r="V11" s="261"/>
      <c r="W11" s="261"/>
      <c r="X11" s="261"/>
      <c r="Y11" s="261"/>
      <c r="Z11" s="261"/>
      <c r="AA11" s="261"/>
      <c r="AB11" s="261"/>
      <c r="AC11" s="261"/>
      <c r="AD11" s="261"/>
      <c r="AE11" s="261"/>
      <c r="AF11" s="261"/>
      <c r="AG11" s="261"/>
      <c r="AH11" s="265"/>
      <c r="AW11" s="171"/>
      <c r="AX11" s="171"/>
      <c r="AY11" s="171"/>
      <c r="AZ11" s="171"/>
      <c r="BA11" s="171"/>
      <c r="BB11" s="171"/>
      <c r="BC11" s="171"/>
    </row>
    <row r="12" spans="2:75" s="180" customFormat="1" ht="45" customHeight="1">
      <c r="B12" s="266"/>
      <c r="C12" s="431" t="s">
        <v>580</v>
      </c>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266"/>
      <c r="AW12" s="189"/>
      <c r="AX12" s="189"/>
      <c r="AY12" s="189"/>
      <c r="AZ12" s="189"/>
      <c r="BA12" s="189"/>
      <c r="BB12" s="189"/>
      <c r="BC12" s="171"/>
      <c r="BD12" s="172"/>
      <c r="BE12" s="172"/>
      <c r="BF12" s="172"/>
      <c r="BG12" s="172"/>
      <c r="BH12" s="172"/>
      <c r="BI12" s="172"/>
      <c r="BJ12" s="172"/>
      <c r="BK12" s="172"/>
      <c r="BL12" s="172"/>
      <c r="BM12" s="172"/>
      <c r="BN12" s="172"/>
      <c r="BO12" s="172"/>
      <c r="BP12" s="172"/>
      <c r="BQ12" s="172"/>
      <c r="BR12" s="172"/>
      <c r="BS12" s="172"/>
      <c r="BT12" s="172"/>
      <c r="BU12" s="172"/>
      <c r="BV12" s="172"/>
      <c r="BW12" s="172"/>
    </row>
    <row r="13" spans="2:55" ht="19.5" customHeight="1">
      <c r="B13" s="177"/>
      <c r="C13" s="380" t="s">
        <v>520</v>
      </c>
      <c r="D13" s="381"/>
      <c r="E13" s="381"/>
      <c r="F13" s="381"/>
      <c r="G13" s="381"/>
      <c r="H13" s="381"/>
      <c r="I13" s="381"/>
      <c r="J13" s="381"/>
      <c r="K13" s="381"/>
      <c r="L13" s="381"/>
      <c r="M13" s="381"/>
      <c r="N13" s="381"/>
      <c r="O13" s="381"/>
      <c r="P13" s="381"/>
      <c r="Q13" s="381"/>
      <c r="R13" s="381"/>
      <c r="S13" s="381"/>
      <c r="T13" s="381"/>
      <c r="U13" s="381"/>
      <c r="V13" s="381"/>
      <c r="W13" s="381"/>
      <c r="X13" s="381"/>
      <c r="Y13" s="407"/>
      <c r="Z13" s="417" t="s">
        <v>575</v>
      </c>
      <c r="AA13" s="418"/>
      <c r="AB13" s="418"/>
      <c r="AC13" s="418"/>
      <c r="AD13" s="418"/>
      <c r="AE13" s="418"/>
      <c r="AF13" s="418"/>
      <c r="AG13" s="419"/>
      <c r="AH13" s="171"/>
      <c r="AK13" s="181"/>
      <c r="AW13" s="189"/>
      <c r="AX13" s="189"/>
      <c r="AY13" s="189"/>
      <c r="AZ13" s="189"/>
      <c r="BA13" s="189"/>
      <c r="BB13" s="189"/>
      <c r="BC13" s="171"/>
    </row>
    <row r="14" spans="2:75" s="180" customFormat="1" ht="39.75" customHeight="1">
      <c r="B14" s="266"/>
      <c r="C14" s="248" t="s">
        <v>540</v>
      </c>
      <c r="D14" s="421" t="s">
        <v>569</v>
      </c>
      <c r="E14" s="421"/>
      <c r="F14" s="421"/>
      <c r="G14" s="421"/>
      <c r="H14" s="421"/>
      <c r="I14" s="421"/>
      <c r="J14" s="421"/>
      <c r="K14" s="421"/>
      <c r="L14" s="421"/>
      <c r="M14" s="421"/>
      <c r="N14" s="421"/>
      <c r="O14" s="421"/>
      <c r="P14" s="421"/>
      <c r="Q14" s="421"/>
      <c r="R14" s="421"/>
      <c r="S14" s="421"/>
      <c r="T14" s="262"/>
      <c r="U14" s="420" t="s">
        <v>542</v>
      </c>
      <c r="V14" s="420"/>
      <c r="W14" s="420"/>
      <c r="X14" s="420"/>
      <c r="Y14" s="420"/>
      <c r="Z14" s="420"/>
      <c r="AA14" s="420"/>
      <c r="AB14" s="420"/>
      <c r="AC14" s="420"/>
      <c r="AD14" s="420"/>
      <c r="AE14" s="420"/>
      <c r="AF14" s="420"/>
      <c r="AG14" s="420"/>
      <c r="AH14" s="420"/>
      <c r="AW14" s="171"/>
      <c r="AX14" s="171"/>
      <c r="AY14" s="171"/>
      <c r="AZ14" s="171"/>
      <c r="BA14" s="171"/>
      <c r="BB14" s="171"/>
      <c r="BC14" s="171"/>
      <c r="BD14" s="172"/>
      <c r="BE14" s="172"/>
      <c r="BF14" s="172"/>
      <c r="BG14" s="172"/>
      <c r="BH14" s="172"/>
      <c r="BI14" s="172"/>
      <c r="BJ14" s="172"/>
      <c r="BK14" s="172"/>
      <c r="BL14" s="172"/>
      <c r="BM14" s="172"/>
      <c r="BN14" s="172"/>
      <c r="BO14" s="172"/>
      <c r="BP14" s="172"/>
      <c r="BQ14" s="172"/>
      <c r="BR14" s="172"/>
      <c r="BS14" s="172"/>
      <c r="BT14" s="172"/>
      <c r="BU14" s="172"/>
      <c r="BV14" s="172"/>
      <c r="BW14" s="172"/>
    </row>
    <row r="15" spans="1:38" ht="27.75" customHeight="1">
      <c r="A15" s="237"/>
      <c r="B15" s="177"/>
      <c r="C15" s="380" t="s">
        <v>519</v>
      </c>
      <c r="D15" s="381"/>
      <c r="E15" s="381"/>
      <c r="F15" s="407"/>
      <c r="G15" s="380" t="s">
        <v>527</v>
      </c>
      <c r="H15" s="381"/>
      <c r="I15" s="381"/>
      <c r="J15" s="381"/>
      <c r="K15" s="381"/>
      <c r="L15" s="381"/>
      <c r="M15" s="381"/>
      <c r="N15" s="381"/>
      <c r="O15" s="381"/>
      <c r="P15" s="381"/>
      <c r="Q15" s="381"/>
      <c r="R15" s="388" t="s">
        <v>582</v>
      </c>
      <c r="S15" s="389"/>
      <c r="T15" s="390"/>
      <c r="U15" s="388" t="s">
        <v>528</v>
      </c>
      <c r="V15" s="389"/>
      <c r="W15" s="389"/>
      <c r="X15" s="389"/>
      <c r="Y15" s="390"/>
      <c r="Z15" s="413" t="s">
        <v>535</v>
      </c>
      <c r="AA15" s="414"/>
      <c r="AB15" s="414"/>
      <c r="AC15" s="414"/>
      <c r="AD15" s="414"/>
      <c r="AE15" s="414"/>
      <c r="AF15" s="414"/>
      <c r="AG15" s="415"/>
      <c r="AH15" s="171"/>
      <c r="AK15" s="171"/>
      <c r="AL15" s="171"/>
    </row>
    <row r="16" spans="2:75" s="180" customFormat="1" ht="33.75" customHeight="1">
      <c r="B16" s="266"/>
      <c r="C16" s="269" t="s">
        <v>70</v>
      </c>
      <c r="D16" s="437"/>
      <c r="E16" s="438"/>
      <c r="F16" s="438"/>
      <c r="G16" s="382"/>
      <c r="H16" s="383"/>
      <c r="I16" s="383"/>
      <c r="J16" s="383"/>
      <c r="K16" s="383"/>
      <c r="L16" s="383"/>
      <c r="M16" s="383"/>
      <c r="N16" s="383"/>
      <c r="O16" s="383"/>
      <c r="P16" s="383"/>
      <c r="Q16" s="384"/>
      <c r="R16" s="391" t="s">
        <v>543</v>
      </c>
      <c r="S16" s="392"/>
      <c r="T16" s="393"/>
      <c r="U16" s="434" t="s">
        <v>529</v>
      </c>
      <c r="V16" s="435"/>
      <c r="W16" s="435"/>
      <c r="X16" s="435"/>
      <c r="Y16" s="436"/>
      <c r="Z16" s="416" t="s">
        <v>63</v>
      </c>
      <c r="AA16" s="416"/>
      <c r="AB16" s="277"/>
      <c r="AC16" s="252" t="s">
        <v>5</v>
      </c>
      <c r="AD16" s="278"/>
      <c r="AE16" s="252" t="s">
        <v>525</v>
      </c>
      <c r="AF16" s="278"/>
      <c r="AG16" s="253" t="s">
        <v>526</v>
      </c>
      <c r="AH16" s="266"/>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row>
    <row r="17" spans="1:55" ht="33.75" customHeight="1">
      <c r="A17" s="258"/>
      <c r="B17" s="177"/>
      <c r="C17" s="268" t="s">
        <v>71</v>
      </c>
      <c r="D17" s="409"/>
      <c r="E17" s="410"/>
      <c r="F17" s="410"/>
      <c r="G17" s="385"/>
      <c r="H17" s="386"/>
      <c r="I17" s="386"/>
      <c r="J17" s="386"/>
      <c r="K17" s="386"/>
      <c r="L17" s="386"/>
      <c r="M17" s="386"/>
      <c r="N17" s="386"/>
      <c r="O17" s="386"/>
      <c r="P17" s="386"/>
      <c r="Q17" s="387"/>
      <c r="R17" s="376" t="s">
        <v>543</v>
      </c>
      <c r="S17" s="377"/>
      <c r="T17" s="378"/>
      <c r="U17" s="395" t="s">
        <v>529</v>
      </c>
      <c r="V17" s="396"/>
      <c r="W17" s="396"/>
      <c r="X17" s="396"/>
      <c r="Y17" s="397"/>
      <c r="Z17" s="379" t="s">
        <v>63</v>
      </c>
      <c r="AA17" s="379"/>
      <c r="AB17" s="280"/>
      <c r="AC17" s="254" t="s">
        <v>5</v>
      </c>
      <c r="AD17" s="279"/>
      <c r="AE17" s="254" t="s">
        <v>525</v>
      </c>
      <c r="AF17" s="279"/>
      <c r="AG17" s="255" t="s">
        <v>526</v>
      </c>
      <c r="AH17" s="171"/>
      <c r="AK17" s="171"/>
      <c r="AL17" s="171"/>
      <c r="AW17" s="422" t="s">
        <v>251</v>
      </c>
      <c r="AX17" s="423"/>
      <c r="AY17" s="423"/>
      <c r="AZ17" s="423"/>
      <c r="BA17" s="423"/>
      <c r="BB17" s="423"/>
      <c r="BC17" s="424"/>
    </row>
    <row r="18" spans="1:55" ht="33.75" customHeight="1">
      <c r="A18" s="237"/>
      <c r="B18" s="177"/>
      <c r="C18" s="268" t="s">
        <v>536</v>
      </c>
      <c r="D18" s="409"/>
      <c r="E18" s="410"/>
      <c r="F18" s="410"/>
      <c r="G18" s="385"/>
      <c r="H18" s="386"/>
      <c r="I18" s="386"/>
      <c r="J18" s="386"/>
      <c r="K18" s="386"/>
      <c r="L18" s="386"/>
      <c r="M18" s="386"/>
      <c r="N18" s="386"/>
      <c r="O18" s="386"/>
      <c r="P18" s="386"/>
      <c r="Q18" s="387"/>
      <c r="R18" s="376" t="s">
        <v>543</v>
      </c>
      <c r="S18" s="377"/>
      <c r="T18" s="378"/>
      <c r="U18" s="395" t="s">
        <v>529</v>
      </c>
      <c r="V18" s="396"/>
      <c r="W18" s="396"/>
      <c r="X18" s="396"/>
      <c r="Y18" s="397"/>
      <c r="Z18" s="379" t="s">
        <v>63</v>
      </c>
      <c r="AA18" s="379"/>
      <c r="AB18" s="280"/>
      <c r="AC18" s="254" t="s">
        <v>5</v>
      </c>
      <c r="AD18" s="279"/>
      <c r="AE18" s="254" t="s">
        <v>525</v>
      </c>
      <c r="AF18" s="279"/>
      <c r="AG18" s="255" t="s">
        <v>526</v>
      </c>
      <c r="AH18" s="171"/>
      <c r="AK18" s="171"/>
      <c r="AL18" s="171"/>
      <c r="AW18" s="183" t="s">
        <v>248</v>
      </c>
      <c r="AX18" s="184" t="s">
        <v>192</v>
      </c>
      <c r="AY18" s="184" t="s">
        <v>249</v>
      </c>
      <c r="AZ18" s="184" t="s">
        <v>180</v>
      </c>
      <c r="BA18" s="184" t="s">
        <v>238</v>
      </c>
      <c r="BB18" s="184" t="s">
        <v>15</v>
      </c>
      <c r="BC18" s="185" t="s">
        <v>50</v>
      </c>
    </row>
    <row r="19" spans="1:55" ht="33.75" customHeight="1">
      <c r="A19" s="237"/>
      <c r="B19" s="171"/>
      <c r="C19" s="268" t="s">
        <v>172</v>
      </c>
      <c r="D19" s="409"/>
      <c r="E19" s="410"/>
      <c r="F19" s="410"/>
      <c r="G19" s="385"/>
      <c r="H19" s="386"/>
      <c r="I19" s="386"/>
      <c r="J19" s="386"/>
      <c r="K19" s="386"/>
      <c r="L19" s="386"/>
      <c r="M19" s="386"/>
      <c r="N19" s="386"/>
      <c r="O19" s="386"/>
      <c r="P19" s="386"/>
      <c r="Q19" s="387"/>
      <c r="R19" s="376" t="s">
        <v>543</v>
      </c>
      <c r="S19" s="377"/>
      <c r="T19" s="378"/>
      <c r="U19" s="395" t="s">
        <v>529</v>
      </c>
      <c r="V19" s="396"/>
      <c r="W19" s="396"/>
      <c r="X19" s="396"/>
      <c r="Y19" s="397"/>
      <c r="Z19" s="379" t="s">
        <v>63</v>
      </c>
      <c r="AA19" s="379"/>
      <c r="AB19" s="280"/>
      <c r="AC19" s="254" t="s">
        <v>5</v>
      </c>
      <c r="AD19" s="279"/>
      <c r="AE19" s="254" t="s">
        <v>525</v>
      </c>
      <c r="AF19" s="279"/>
      <c r="AG19" s="255" t="s">
        <v>526</v>
      </c>
      <c r="AH19" s="171"/>
      <c r="AK19" s="171"/>
      <c r="AL19" s="171"/>
      <c r="AW19" s="188" t="e">
        <f>IF(AND(#REF!="■",#REF!="□"),"法",IF(AND(#REF!="□",#REF!="■"),"個","-"))</f>
        <v>#REF!</v>
      </c>
      <c r="AX19" s="186" t="str">
        <f>IF(M17="","-",M17)</f>
        <v>-</v>
      </c>
      <c r="AY19" s="186" t="str">
        <f>IF(M18="","-",M18)</f>
        <v>-</v>
      </c>
      <c r="AZ19" s="186" t="str">
        <f>IF(M19="","-",M19)</f>
        <v>-</v>
      </c>
      <c r="BA19" s="186" t="str">
        <f>IF(N20="","-",N20)</f>
        <v>-</v>
      </c>
      <c r="BB19" s="186" t="str">
        <f>IF(OR(R20="",R20="（都道府県から記入）"),"-",R20)</f>
        <v>□A □B</v>
      </c>
      <c r="BC19" s="187" t="e">
        <f>IF(#REF!="","-",#REF!)</f>
        <v>#REF!</v>
      </c>
    </row>
    <row r="20" spans="1:38" ht="33.75" customHeight="1">
      <c r="A20" s="237"/>
      <c r="B20" s="171"/>
      <c r="C20" s="270" t="s">
        <v>537</v>
      </c>
      <c r="D20" s="432"/>
      <c r="E20" s="433"/>
      <c r="F20" s="433"/>
      <c r="G20" s="398"/>
      <c r="H20" s="399"/>
      <c r="I20" s="399"/>
      <c r="J20" s="399"/>
      <c r="K20" s="399"/>
      <c r="L20" s="399"/>
      <c r="M20" s="399"/>
      <c r="N20" s="399"/>
      <c r="O20" s="399"/>
      <c r="P20" s="399"/>
      <c r="Q20" s="400"/>
      <c r="R20" s="401" t="s">
        <v>543</v>
      </c>
      <c r="S20" s="402"/>
      <c r="T20" s="403"/>
      <c r="U20" s="404" t="s">
        <v>529</v>
      </c>
      <c r="V20" s="405"/>
      <c r="W20" s="405"/>
      <c r="X20" s="405"/>
      <c r="Y20" s="406"/>
      <c r="Z20" s="439" t="s">
        <v>63</v>
      </c>
      <c r="AA20" s="439"/>
      <c r="AB20" s="281"/>
      <c r="AC20" s="256" t="s">
        <v>5</v>
      </c>
      <c r="AD20" s="282"/>
      <c r="AE20" s="256" t="s">
        <v>525</v>
      </c>
      <c r="AF20" s="282"/>
      <c r="AG20" s="257" t="s">
        <v>526</v>
      </c>
      <c r="AH20" s="171"/>
      <c r="AK20" s="171"/>
      <c r="AL20" s="171"/>
    </row>
    <row r="21" spans="2:75" s="180" customFormat="1" ht="24.75" customHeight="1">
      <c r="B21" s="266"/>
      <c r="C21" s="251" t="s">
        <v>541</v>
      </c>
      <c r="D21" s="394" t="s">
        <v>583</v>
      </c>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266"/>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row>
    <row r="22" spans="1:55" ht="27.75" customHeight="1">
      <c r="A22" s="258"/>
      <c r="B22" s="177"/>
      <c r="C22" s="380" t="s">
        <v>519</v>
      </c>
      <c r="D22" s="381"/>
      <c r="E22" s="381"/>
      <c r="F22" s="407"/>
      <c r="G22" s="380" t="s">
        <v>527</v>
      </c>
      <c r="H22" s="381"/>
      <c r="I22" s="381"/>
      <c r="J22" s="381"/>
      <c r="K22" s="381"/>
      <c r="L22" s="381"/>
      <c r="M22" s="381"/>
      <c r="N22" s="381"/>
      <c r="O22" s="381"/>
      <c r="P22" s="381"/>
      <c r="Q22" s="407"/>
      <c r="R22" s="388" t="s">
        <v>582</v>
      </c>
      <c r="S22" s="389"/>
      <c r="T22" s="390"/>
      <c r="U22" s="388" t="s">
        <v>528</v>
      </c>
      <c r="V22" s="389"/>
      <c r="W22" s="389"/>
      <c r="X22" s="389"/>
      <c r="Y22" s="390"/>
      <c r="Z22" s="413" t="s">
        <v>535</v>
      </c>
      <c r="AA22" s="414"/>
      <c r="AB22" s="414"/>
      <c r="AC22" s="414"/>
      <c r="AD22" s="414"/>
      <c r="AE22" s="414"/>
      <c r="AF22" s="414"/>
      <c r="AG22" s="415"/>
      <c r="AH22" s="171"/>
      <c r="AK22" s="171"/>
      <c r="AL22" s="171"/>
      <c r="AW22" s="422" t="s">
        <v>252</v>
      </c>
      <c r="AX22" s="423"/>
      <c r="AY22" s="423"/>
      <c r="AZ22" s="423"/>
      <c r="BA22" s="423"/>
      <c r="BB22" s="423"/>
      <c r="BC22" s="424"/>
    </row>
    <row r="23" spans="1:55" ht="33.75" customHeight="1">
      <c r="A23" s="237"/>
      <c r="B23" s="177"/>
      <c r="C23" s="268" t="s">
        <v>70</v>
      </c>
      <c r="D23" s="409"/>
      <c r="E23" s="410"/>
      <c r="F23" s="410"/>
      <c r="G23" s="382"/>
      <c r="H23" s="383"/>
      <c r="I23" s="383"/>
      <c r="J23" s="383"/>
      <c r="K23" s="383"/>
      <c r="L23" s="383"/>
      <c r="M23" s="383"/>
      <c r="N23" s="383"/>
      <c r="O23" s="383"/>
      <c r="P23" s="383"/>
      <c r="Q23" s="384"/>
      <c r="R23" s="391" t="s">
        <v>543</v>
      </c>
      <c r="S23" s="392"/>
      <c r="T23" s="393"/>
      <c r="U23" s="434" t="s">
        <v>529</v>
      </c>
      <c r="V23" s="435"/>
      <c r="W23" s="435"/>
      <c r="X23" s="435"/>
      <c r="Y23" s="436"/>
      <c r="Z23" s="379" t="s">
        <v>63</v>
      </c>
      <c r="AA23" s="379"/>
      <c r="AB23" s="280"/>
      <c r="AC23" s="254" t="s">
        <v>5</v>
      </c>
      <c r="AD23" s="279"/>
      <c r="AE23" s="254" t="s">
        <v>525</v>
      </c>
      <c r="AF23" s="279"/>
      <c r="AG23" s="255" t="s">
        <v>526</v>
      </c>
      <c r="AH23" s="171"/>
      <c r="AK23" s="171"/>
      <c r="AL23" s="171"/>
      <c r="AW23" s="183" t="s">
        <v>248</v>
      </c>
      <c r="AX23" s="184" t="s">
        <v>192</v>
      </c>
      <c r="AY23" s="184" t="s">
        <v>249</v>
      </c>
      <c r="AZ23" s="184" t="s">
        <v>180</v>
      </c>
      <c r="BA23" s="184" t="s">
        <v>238</v>
      </c>
      <c r="BB23" s="184" t="s">
        <v>15</v>
      </c>
      <c r="BC23" s="185" t="s">
        <v>50</v>
      </c>
    </row>
    <row r="24" spans="1:55" ht="33.75" customHeight="1">
      <c r="A24" s="240"/>
      <c r="B24" s="177"/>
      <c r="C24" s="268" t="s">
        <v>71</v>
      </c>
      <c r="D24" s="409"/>
      <c r="E24" s="410"/>
      <c r="F24" s="410"/>
      <c r="G24" s="385"/>
      <c r="H24" s="386"/>
      <c r="I24" s="386"/>
      <c r="J24" s="386"/>
      <c r="K24" s="386"/>
      <c r="L24" s="386"/>
      <c r="M24" s="386"/>
      <c r="N24" s="386"/>
      <c r="O24" s="386"/>
      <c r="P24" s="386"/>
      <c r="Q24" s="387"/>
      <c r="R24" s="376" t="s">
        <v>543</v>
      </c>
      <c r="S24" s="377"/>
      <c r="T24" s="378"/>
      <c r="U24" s="395" t="s">
        <v>529</v>
      </c>
      <c r="V24" s="396"/>
      <c r="W24" s="396"/>
      <c r="X24" s="396"/>
      <c r="Y24" s="397"/>
      <c r="Z24" s="379" t="s">
        <v>63</v>
      </c>
      <c r="AA24" s="379"/>
      <c r="AB24" s="280"/>
      <c r="AC24" s="254" t="s">
        <v>5</v>
      </c>
      <c r="AD24" s="279"/>
      <c r="AE24" s="254" t="s">
        <v>525</v>
      </c>
      <c r="AF24" s="279"/>
      <c r="AG24" s="255" t="s">
        <v>526</v>
      </c>
      <c r="AH24" s="171"/>
      <c r="AK24" s="171"/>
      <c r="AL24" s="171"/>
      <c r="AW24" s="241"/>
      <c r="AX24" s="242"/>
      <c r="AY24" s="242"/>
      <c r="AZ24" s="242"/>
      <c r="BA24" s="242"/>
      <c r="BB24" s="242"/>
      <c r="BC24" s="243"/>
    </row>
    <row r="25" spans="1:55" ht="33.75" customHeight="1">
      <c r="A25" s="237"/>
      <c r="B25" s="171"/>
      <c r="C25" s="268" t="s">
        <v>171</v>
      </c>
      <c r="D25" s="409"/>
      <c r="E25" s="410"/>
      <c r="F25" s="410"/>
      <c r="G25" s="385"/>
      <c r="H25" s="386"/>
      <c r="I25" s="386"/>
      <c r="J25" s="386"/>
      <c r="K25" s="386"/>
      <c r="L25" s="386"/>
      <c r="M25" s="386"/>
      <c r="N25" s="386"/>
      <c r="O25" s="386"/>
      <c r="P25" s="386"/>
      <c r="Q25" s="387"/>
      <c r="R25" s="376" t="s">
        <v>543</v>
      </c>
      <c r="S25" s="377"/>
      <c r="T25" s="378"/>
      <c r="U25" s="395" t="s">
        <v>529</v>
      </c>
      <c r="V25" s="396"/>
      <c r="W25" s="396"/>
      <c r="X25" s="396"/>
      <c r="Y25" s="397"/>
      <c r="Z25" s="379" t="s">
        <v>63</v>
      </c>
      <c r="AA25" s="379"/>
      <c r="AB25" s="280"/>
      <c r="AC25" s="254" t="s">
        <v>5</v>
      </c>
      <c r="AD25" s="279"/>
      <c r="AE25" s="254" t="s">
        <v>525</v>
      </c>
      <c r="AF25" s="279"/>
      <c r="AG25" s="255" t="s">
        <v>526</v>
      </c>
      <c r="AH25" s="171"/>
      <c r="AK25" s="171"/>
      <c r="AL25" s="171"/>
      <c r="AW25" s="188" t="e">
        <f>IF(AND(#REF!="■",#REF!="□"),"法",IF(AND(#REF!="□",#REF!="■"),"個","-"))</f>
        <v>#REF!</v>
      </c>
      <c r="AX25" s="186" t="str">
        <f>IF(M22="","-",M22)</f>
        <v>-</v>
      </c>
      <c r="AY25" s="186" t="str">
        <f>IF(M23="","-",M23)</f>
        <v>-</v>
      </c>
      <c r="AZ25" s="186" t="str">
        <f>IF(M25="","-",M25)</f>
        <v>-</v>
      </c>
      <c r="BA25" s="186" t="e">
        <f>IF(#REF!="","-",#REF!)</f>
        <v>#REF!</v>
      </c>
      <c r="BB25" s="186" t="e">
        <f>IF(OR(#REF!="",#REF!="（都道府県から記入）"),"-",#REF!)</f>
        <v>#REF!</v>
      </c>
      <c r="BC25" s="187" t="e">
        <f>IF(#REF!="","-",#REF!)</f>
        <v>#REF!</v>
      </c>
    </row>
    <row r="26" spans="1:55" ht="33.75" customHeight="1">
      <c r="A26" s="240"/>
      <c r="B26" s="171"/>
      <c r="C26" s="268" t="s">
        <v>172</v>
      </c>
      <c r="D26" s="409"/>
      <c r="E26" s="410"/>
      <c r="F26" s="410"/>
      <c r="G26" s="385"/>
      <c r="H26" s="386"/>
      <c r="I26" s="386"/>
      <c r="J26" s="386"/>
      <c r="K26" s="386"/>
      <c r="L26" s="386"/>
      <c r="M26" s="386"/>
      <c r="N26" s="386"/>
      <c r="O26" s="386"/>
      <c r="P26" s="386"/>
      <c r="Q26" s="387"/>
      <c r="R26" s="376" t="s">
        <v>543</v>
      </c>
      <c r="S26" s="377"/>
      <c r="T26" s="378"/>
      <c r="U26" s="395" t="s">
        <v>529</v>
      </c>
      <c r="V26" s="396"/>
      <c r="W26" s="396"/>
      <c r="X26" s="396"/>
      <c r="Y26" s="397"/>
      <c r="Z26" s="379" t="s">
        <v>63</v>
      </c>
      <c r="AA26" s="379"/>
      <c r="AB26" s="280"/>
      <c r="AC26" s="254" t="s">
        <v>5</v>
      </c>
      <c r="AD26" s="279"/>
      <c r="AE26" s="254" t="s">
        <v>525</v>
      </c>
      <c r="AF26" s="279"/>
      <c r="AG26" s="255" t="s">
        <v>526</v>
      </c>
      <c r="AH26" s="171"/>
      <c r="AK26" s="171"/>
      <c r="AL26" s="171"/>
      <c r="AW26" s="249"/>
      <c r="AX26" s="189"/>
      <c r="AY26" s="189"/>
      <c r="AZ26" s="189"/>
      <c r="BA26" s="189"/>
      <c r="BB26" s="189"/>
      <c r="BC26" s="250"/>
    </row>
    <row r="27" spans="1:55" ht="33.75" customHeight="1">
      <c r="A27" s="258"/>
      <c r="B27" s="177"/>
      <c r="C27" s="268" t="s">
        <v>537</v>
      </c>
      <c r="D27" s="409"/>
      <c r="E27" s="410"/>
      <c r="F27" s="410"/>
      <c r="G27" s="398"/>
      <c r="H27" s="399"/>
      <c r="I27" s="399"/>
      <c r="J27" s="399"/>
      <c r="K27" s="399"/>
      <c r="L27" s="399"/>
      <c r="M27" s="399"/>
      <c r="N27" s="399"/>
      <c r="O27" s="399"/>
      <c r="P27" s="399"/>
      <c r="Q27" s="400"/>
      <c r="R27" s="376" t="s">
        <v>543</v>
      </c>
      <c r="S27" s="377"/>
      <c r="T27" s="378"/>
      <c r="U27" s="404" t="s">
        <v>529</v>
      </c>
      <c r="V27" s="405"/>
      <c r="W27" s="405"/>
      <c r="X27" s="405"/>
      <c r="Y27" s="406"/>
      <c r="Z27" s="379" t="s">
        <v>63</v>
      </c>
      <c r="AA27" s="379"/>
      <c r="AB27" s="280"/>
      <c r="AC27" s="254" t="s">
        <v>5</v>
      </c>
      <c r="AD27" s="279"/>
      <c r="AE27" s="254" t="s">
        <v>525</v>
      </c>
      <c r="AF27" s="279"/>
      <c r="AG27" s="255" t="s">
        <v>526</v>
      </c>
      <c r="AH27" s="171"/>
      <c r="AK27" s="171"/>
      <c r="AL27" s="171"/>
      <c r="AW27" s="422" t="s">
        <v>253</v>
      </c>
      <c r="AX27" s="423"/>
      <c r="AY27" s="423"/>
      <c r="AZ27" s="423"/>
      <c r="BA27" s="423"/>
      <c r="BB27" s="423"/>
      <c r="BC27" s="424"/>
    </row>
    <row r="28" spans="2:75" s="180" customFormat="1" ht="12" customHeight="1">
      <c r="B28" s="266"/>
      <c r="C28" s="412" t="s">
        <v>548</v>
      </c>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266"/>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row>
    <row r="29" spans="1:75" ht="12">
      <c r="A29" s="182"/>
      <c r="B29" s="408" t="s">
        <v>521</v>
      </c>
      <c r="C29" s="408"/>
      <c r="D29" s="408"/>
      <c r="E29" s="408"/>
      <c r="F29" s="408"/>
      <c r="G29" s="408"/>
      <c r="AA29" s="411"/>
      <c r="AB29" s="411"/>
      <c r="AC29" s="411"/>
      <c r="AD29" s="411"/>
      <c r="AE29" s="411"/>
      <c r="AF29" s="411"/>
      <c r="AG29" s="411"/>
      <c r="AH29" s="411"/>
      <c r="AW29" s="171"/>
      <c r="AX29" s="171"/>
      <c r="AY29" s="171"/>
      <c r="AZ29" s="171"/>
      <c r="BA29" s="171"/>
      <c r="BB29" s="171"/>
      <c r="BC29" s="171"/>
      <c r="BD29" s="171"/>
      <c r="BE29" s="171"/>
      <c r="BF29" s="171"/>
      <c r="BG29" s="171"/>
      <c r="BH29" s="171"/>
      <c r="BI29" s="171"/>
      <c r="BJ29" s="171"/>
      <c r="BK29" s="171"/>
      <c r="BL29" s="171"/>
      <c r="BM29" s="171"/>
      <c r="BN29" s="171"/>
      <c r="BO29" s="171"/>
      <c r="BP29" s="171"/>
      <c r="BQ29" s="171"/>
      <c r="BR29" s="171"/>
      <c r="BS29" s="171"/>
      <c r="BT29" s="171"/>
      <c r="BU29" s="171"/>
      <c r="BV29" s="171"/>
      <c r="BW29" s="171"/>
    </row>
    <row r="30" spans="49:75" s="171" customFormat="1" ht="1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row>
    <row r="31" spans="49:75" s="171" customFormat="1" ht="1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row>
    <row r="32" spans="49:75" s="171" customFormat="1" ht="12" customHeight="1">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row>
    <row r="33" spans="4:75" s="171" customFormat="1" ht="12" customHeight="1" hidden="1">
      <c r="D33" s="171" t="e">
        <f>IF(#REF!="■","□","■")</f>
        <v>#REF!</v>
      </c>
      <c r="G33" s="171" t="e">
        <f>IF(#REF!="■","□","■")</f>
        <v>#REF!</v>
      </c>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row>
    <row r="34" spans="4:75" s="171" customFormat="1" ht="12" customHeight="1" hidden="1">
      <c r="D34" s="171" t="s">
        <v>0</v>
      </c>
      <c r="G34" s="171" t="s">
        <v>0</v>
      </c>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row>
    <row r="35" ht="12" customHeight="1" hidden="1"/>
    <row r="36" spans="49:75" ht="12" customHeight="1" hidden="1">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row>
    <row r="37" spans="12:75" ht="12" customHeight="1" hidden="1">
      <c r="L37" s="171" t="e">
        <f>IF(#REF!="■","□","■")</f>
        <v>#REF!</v>
      </c>
      <c r="M37" s="171"/>
      <c r="N37" s="171"/>
      <c r="O37" s="171"/>
      <c r="P37" s="171" t="e">
        <f>IF(#REF!="■","□","■")</f>
        <v>#REF!</v>
      </c>
      <c r="AW37" s="171"/>
      <c r="AX37" s="171"/>
      <c r="AY37" s="171"/>
      <c r="AZ37" s="171"/>
      <c r="BA37" s="171"/>
      <c r="BB37" s="171"/>
      <c r="BC37" s="171"/>
      <c r="BD37" s="171"/>
      <c r="BE37" s="171"/>
      <c r="BF37" s="171"/>
      <c r="BG37" s="171"/>
      <c r="BH37" s="171"/>
      <c r="BI37" s="171"/>
      <c r="BJ37" s="171"/>
      <c r="BK37" s="171"/>
      <c r="BL37" s="171"/>
      <c r="BM37" s="171"/>
      <c r="BN37" s="171"/>
      <c r="BO37" s="171"/>
      <c r="BP37" s="171"/>
      <c r="BQ37" s="171"/>
      <c r="BR37" s="171"/>
      <c r="BS37" s="171"/>
      <c r="BT37" s="171"/>
      <c r="BU37" s="171"/>
      <c r="BV37" s="171"/>
      <c r="BW37" s="171"/>
    </row>
    <row r="38" spans="12:16" ht="12" customHeight="1" hidden="1">
      <c r="L38" s="171" t="s">
        <v>0</v>
      </c>
      <c r="M38" s="171"/>
      <c r="N38" s="171"/>
      <c r="O38" s="171"/>
      <c r="P38" s="171" t="s">
        <v>0</v>
      </c>
    </row>
    <row r="39" ht="12" customHeight="1" hidden="1"/>
    <row r="40" ht="12" customHeight="1" hidden="1"/>
    <row r="41" spans="4:75" s="171" customFormat="1" ht="12" customHeight="1" hidden="1">
      <c r="D41" s="171" t="e">
        <f>IF(#REF!="■","□","■")</f>
        <v>#REF!</v>
      </c>
      <c r="G41" s="171" t="e">
        <f>IF(#REF!="■","□","■")</f>
        <v>#REF!</v>
      </c>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row>
    <row r="42" spans="4:75" s="171" customFormat="1" ht="12" customHeight="1" hidden="1">
      <c r="D42" s="171" t="s">
        <v>0</v>
      </c>
      <c r="G42" s="171" t="s">
        <v>0</v>
      </c>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row>
    <row r="43" ht="12" customHeight="1">
      <c r="A43" s="172" t="s">
        <v>534</v>
      </c>
    </row>
    <row r="44" spans="1:75" ht="12" customHeight="1">
      <c r="A44" s="238" t="s">
        <v>0</v>
      </c>
      <c r="B44" s="238"/>
      <c r="C44" s="238"/>
      <c r="D44" s="238"/>
      <c r="E44" s="238"/>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row>
    <row r="45" spans="1:75" ht="12" customHeight="1">
      <c r="A45" s="172" t="s">
        <v>523</v>
      </c>
      <c r="B45" s="238"/>
      <c r="C45" s="238"/>
      <c r="D45" s="238"/>
      <c r="E45" s="238"/>
      <c r="AW45" s="171"/>
      <c r="AX45" s="171"/>
      <c r="AY45" s="171"/>
      <c r="AZ45" s="171"/>
      <c r="BA45" s="171"/>
      <c r="BB45" s="171"/>
      <c r="BC45" s="171"/>
      <c r="BD45" s="171"/>
      <c r="BE45" s="171"/>
      <c r="BF45" s="171"/>
      <c r="BG45" s="171"/>
      <c r="BH45" s="171"/>
      <c r="BI45" s="171"/>
      <c r="BJ45" s="171"/>
      <c r="BK45" s="171"/>
      <c r="BL45" s="171"/>
      <c r="BM45" s="171"/>
      <c r="BN45" s="171"/>
      <c r="BO45" s="171"/>
      <c r="BP45" s="171"/>
      <c r="BQ45" s="171"/>
      <c r="BR45" s="171"/>
      <c r="BS45" s="171"/>
      <c r="BT45" s="171"/>
      <c r="BU45" s="171"/>
      <c r="BV45" s="171"/>
      <c r="BW45" s="171"/>
    </row>
    <row r="46" ht="12" customHeight="1">
      <c r="A46" s="172" t="s">
        <v>522</v>
      </c>
    </row>
    <row r="47" ht="12" customHeight="1">
      <c r="A47" s="172" t="s">
        <v>524</v>
      </c>
    </row>
    <row r="48" ht="12" customHeight="1">
      <c r="A48" s="172" t="s">
        <v>530</v>
      </c>
    </row>
    <row r="49" spans="1:75" s="171" customFormat="1" ht="12" customHeight="1">
      <c r="A49" s="172" t="s">
        <v>531</v>
      </c>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row>
    <row r="50" spans="1:75" s="171" customFormat="1" ht="12" customHeight="1">
      <c r="A50" s="172" t="s">
        <v>532</v>
      </c>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row>
    <row r="51" ht="12" customHeight="1">
      <c r="A51" s="172" t="s">
        <v>533</v>
      </c>
    </row>
    <row r="52" ht="12" customHeight="1">
      <c r="A52" s="172" t="s">
        <v>544</v>
      </c>
    </row>
    <row r="53" ht="12" customHeight="1">
      <c r="A53" s="172" t="s">
        <v>545</v>
      </c>
    </row>
    <row r="54" ht="12" customHeight="1">
      <c r="A54" s="172" t="s">
        <v>546</v>
      </c>
    </row>
    <row r="55" ht="12" customHeight="1">
      <c r="A55" s="172" t="s">
        <v>547</v>
      </c>
    </row>
    <row r="56" ht="12" customHeight="1"/>
    <row r="57" ht="12" customHeight="1"/>
  </sheetData>
  <sheetProtection password="8F89" sheet="1" formatCells="0" formatColumns="0" formatRows="0" insertColumns="0" insertRows="0" selectLockedCells="1"/>
  <mergeCells count="83">
    <mergeCell ref="J5:AG5"/>
    <mergeCell ref="J9:AG9"/>
    <mergeCell ref="J10:AG10"/>
    <mergeCell ref="J7:AG7"/>
    <mergeCell ref="C8:I9"/>
    <mergeCell ref="L8:AG8"/>
    <mergeCell ref="Z22:AG22"/>
    <mergeCell ref="U23:Y23"/>
    <mergeCell ref="D18:F18"/>
    <mergeCell ref="D19:F19"/>
    <mergeCell ref="R22:T22"/>
    <mergeCell ref="C6:I6"/>
    <mergeCell ref="J6:AG6"/>
    <mergeCell ref="C4:I4"/>
    <mergeCell ref="J4:AG4"/>
    <mergeCell ref="C2:AG2"/>
    <mergeCell ref="C12:AG12"/>
    <mergeCell ref="AW17:BC17"/>
    <mergeCell ref="D20:F20"/>
    <mergeCell ref="U15:Y15"/>
    <mergeCell ref="U16:Y16"/>
    <mergeCell ref="D16:F16"/>
    <mergeCell ref="D17:F17"/>
    <mergeCell ref="AW22:BC22"/>
    <mergeCell ref="AW27:BC27"/>
    <mergeCell ref="G24:Q24"/>
    <mergeCell ref="G25:Q25"/>
    <mergeCell ref="D25:F25"/>
    <mergeCell ref="Z27:AA27"/>
    <mergeCell ref="R27:T27"/>
    <mergeCell ref="U24:Y24"/>
    <mergeCell ref="C22:F22"/>
    <mergeCell ref="G27:Q27"/>
    <mergeCell ref="Z15:AG15"/>
    <mergeCell ref="Z16:AA16"/>
    <mergeCell ref="Z13:AG13"/>
    <mergeCell ref="C13:Y13"/>
    <mergeCell ref="U17:Y17"/>
    <mergeCell ref="U18:Y18"/>
    <mergeCell ref="C15:F15"/>
    <mergeCell ref="U14:AH14"/>
    <mergeCell ref="D14:S14"/>
    <mergeCell ref="R18:T18"/>
    <mergeCell ref="AA29:AH29"/>
    <mergeCell ref="U25:Y25"/>
    <mergeCell ref="Z25:AA25"/>
    <mergeCell ref="U27:Y27"/>
    <mergeCell ref="D27:F27"/>
    <mergeCell ref="U26:Y26"/>
    <mergeCell ref="Z26:AA26"/>
    <mergeCell ref="C28:AG28"/>
    <mergeCell ref="G26:Q26"/>
    <mergeCell ref="D26:F26"/>
    <mergeCell ref="R24:T24"/>
    <mergeCell ref="U20:Y20"/>
    <mergeCell ref="U22:Y22"/>
    <mergeCell ref="R17:T17"/>
    <mergeCell ref="G22:Q22"/>
    <mergeCell ref="B29:G29"/>
    <mergeCell ref="D23:F23"/>
    <mergeCell ref="G23:Q23"/>
    <mergeCell ref="D24:F24"/>
    <mergeCell ref="R23:T23"/>
    <mergeCell ref="R16:T16"/>
    <mergeCell ref="D21:AG21"/>
    <mergeCell ref="U19:Y19"/>
    <mergeCell ref="Z17:AA17"/>
    <mergeCell ref="G20:Q20"/>
    <mergeCell ref="R19:T19"/>
    <mergeCell ref="R20:T20"/>
    <mergeCell ref="Z18:AA18"/>
    <mergeCell ref="Z19:AA19"/>
    <mergeCell ref="Z20:AA20"/>
    <mergeCell ref="R25:T25"/>
    <mergeCell ref="R26:T26"/>
    <mergeCell ref="Z23:AA23"/>
    <mergeCell ref="Z24:AA24"/>
    <mergeCell ref="G15:Q15"/>
    <mergeCell ref="G16:Q16"/>
    <mergeCell ref="G17:Q17"/>
    <mergeCell ref="G18:Q18"/>
    <mergeCell ref="G19:Q19"/>
    <mergeCell ref="R15:T15"/>
  </mergeCells>
  <conditionalFormatting sqref="J6">
    <cfRule type="expression" priority="10" dxfId="0" stopIfTrue="1">
      <formula>過去物件の運営情報公開状況リスト!#REF!="■"</formula>
    </cfRule>
  </conditionalFormatting>
  <conditionalFormatting sqref="J9">
    <cfRule type="expression" priority="1" dxfId="0" stopIfTrue="1">
      <formula>過去物件の運営情報公開状況リスト!#REF!="■"</formula>
    </cfRule>
  </conditionalFormatting>
  <dataValidations count="4">
    <dataValidation type="list" allowBlank="1" showInputMessage="1" showErrorMessage="1" sqref="Z13:AG13">
      <formula1>$A$45:$A$47</formula1>
    </dataValidation>
    <dataValidation type="list" allowBlank="1" showInputMessage="1" showErrorMessage="1" sqref="K8">
      <formula1>$A$43:$A$44</formula1>
    </dataValidation>
    <dataValidation type="list" allowBlank="1" showInputMessage="1" showErrorMessage="1" sqref="U23:Y27 U16:Y20">
      <formula1>$A$48:$A$51</formula1>
    </dataValidation>
    <dataValidation type="list" allowBlank="1" showInputMessage="1" showErrorMessage="1" sqref="R16:T20 R23:T27">
      <formula1>$A$52:$A$55</formula1>
    </dataValidation>
  </dataValidations>
  <printOptions horizontalCentered="1"/>
  <pageMargins left="0.2362204724409449" right="0.2362204724409449" top="0.69" bottom="0.2755905511811024" header="0.38" footer="0.236220472440944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W49"/>
  <sheetViews>
    <sheetView showGridLines="0" view="pageBreakPreview" zoomScaleSheetLayoutView="100" zoomScalePageLayoutView="0" workbookViewId="0" topLeftCell="A1">
      <selection activeCell="G7" sqref="G7:Q7"/>
    </sheetView>
  </sheetViews>
  <sheetFormatPr defaultColWidth="13.7109375" defaultRowHeight="12"/>
  <cols>
    <col min="1" max="1" width="2.7109375" style="172" customWidth="1"/>
    <col min="2" max="2" width="1.7109375" style="172" customWidth="1"/>
    <col min="3" max="3" width="2.7109375" style="172" customWidth="1"/>
    <col min="4" max="9" width="3.00390625" style="172" customWidth="1"/>
    <col min="10" max="12" width="2.7109375" style="172" customWidth="1"/>
    <col min="13" max="13" width="10.7109375" style="172" customWidth="1"/>
    <col min="14" max="20" width="2.7109375" style="172" customWidth="1"/>
    <col min="21" max="21" width="1.7109375" style="172" customWidth="1"/>
    <col min="22" max="25" width="2.7109375" style="172" customWidth="1"/>
    <col min="26" max="27" width="2.28125" style="172" customWidth="1"/>
    <col min="28" max="28" width="3.28125" style="172" customWidth="1"/>
    <col min="29" max="29" width="2.7109375" style="172" customWidth="1"/>
    <col min="30" max="30" width="3.28125" style="172" customWidth="1"/>
    <col min="31" max="31" width="2.7109375" style="172" customWidth="1"/>
    <col min="32" max="32" width="3.28125" style="172" customWidth="1"/>
    <col min="33" max="33" width="2.7109375" style="172" customWidth="1"/>
    <col min="34" max="34" width="1.7109375" style="172" customWidth="1"/>
    <col min="35" max="37" width="2.7109375" style="172" customWidth="1"/>
    <col min="38" max="38" width="8.00390625" style="172" customWidth="1"/>
    <col min="39" max="42" width="2.7109375" style="172" customWidth="1"/>
    <col min="43" max="47" width="13.7109375" style="172" customWidth="1"/>
    <col min="48" max="48" width="3.140625" style="172" hidden="1" customWidth="1"/>
    <col min="49" max="79" width="6.7109375" style="172" hidden="1" customWidth="1"/>
    <col min="80" max="80" width="13.7109375" style="172" hidden="1" customWidth="1"/>
    <col min="81" max="101" width="13.7109375" style="172" customWidth="1"/>
    <col min="102" max="16384" width="13.7109375" style="172" customWidth="1"/>
  </cols>
  <sheetData>
    <row r="1" spans="2:34" ht="11.25" customHeight="1">
      <c r="B1" s="173"/>
      <c r="C1" s="174"/>
      <c r="D1" s="174"/>
      <c r="E1" s="174"/>
      <c r="F1" s="174"/>
      <c r="AB1" s="259"/>
      <c r="AC1" s="259"/>
      <c r="AD1" s="259"/>
      <c r="AE1" s="259"/>
      <c r="AF1" s="259"/>
      <c r="AG1" s="259"/>
      <c r="AH1" s="259"/>
    </row>
    <row r="2" spans="2:34" ht="21.75" customHeight="1">
      <c r="B2" s="171"/>
      <c r="C2" s="457" t="s">
        <v>572</v>
      </c>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171"/>
    </row>
    <row r="3" spans="2:34" ht="7.5" customHeight="1">
      <c r="B3" s="177"/>
      <c r="C3" s="177"/>
      <c r="D3" s="177"/>
      <c r="E3" s="177"/>
      <c r="F3" s="177"/>
      <c r="G3" s="176"/>
      <c r="H3" s="176"/>
      <c r="I3" s="176"/>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row>
    <row r="4" spans="2:38" ht="21.75" customHeight="1">
      <c r="B4" s="177"/>
      <c r="C4" s="425" t="s">
        <v>237</v>
      </c>
      <c r="D4" s="425"/>
      <c r="E4" s="425"/>
      <c r="F4" s="425"/>
      <c r="G4" s="425"/>
      <c r="H4" s="425"/>
      <c r="I4" s="425"/>
      <c r="J4" s="459">
        <f>IF('過去物件の運営情報公開状況リスト'!J4="","",'過去物件の運営情報公開状況リスト'!J4)</f>
      </c>
      <c r="K4" s="460"/>
      <c r="L4" s="460"/>
      <c r="M4" s="460"/>
      <c r="N4" s="460"/>
      <c r="O4" s="460"/>
      <c r="P4" s="460"/>
      <c r="Q4" s="460"/>
      <c r="R4" s="460"/>
      <c r="S4" s="460"/>
      <c r="T4" s="460"/>
      <c r="U4" s="460"/>
      <c r="V4" s="460"/>
      <c r="W4" s="460"/>
      <c r="X4" s="460"/>
      <c r="Y4" s="460"/>
      <c r="Z4" s="460"/>
      <c r="AA4" s="460"/>
      <c r="AB4" s="460"/>
      <c r="AC4" s="460"/>
      <c r="AD4" s="460"/>
      <c r="AE4" s="460"/>
      <c r="AF4" s="460"/>
      <c r="AG4" s="461"/>
      <c r="AH4" s="263"/>
      <c r="AK4" s="179"/>
      <c r="AL4" s="176"/>
    </row>
    <row r="5" spans="2:75" s="180" customFormat="1" ht="39.75" customHeight="1">
      <c r="B5" s="266"/>
      <c r="C5" s="248" t="s">
        <v>540</v>
      </c>
      <c r="D5" s="421" t="s">
        <v>571</v>
      </c>
      <c r="E5" s="421"/>
      <c r="F5" s="421"/>
      <c r="G5" s="421"/>
      <c r="H5" s="421"/>
      <c r="I5" s="421"/>
      <c r="J5" s="421"/>
      <c r="K5" s="421"/>
      <c r="L5" s="421"/>
      <c r="M5" s="421"/>
      <c r="N5" s="421"/>
      <c r="O5" s="421"/>
      <c r="P5" s="421"/>
      <c r="Q5" s="421"/>
      <c r="R5" s="421"/>
      <c r="S5" s="421"/>
      <c r="T5" s="262"/>
      <c r="U5" s="420" t="s">
        <v>542</v>
      </c>
      <c r="V5" s="420"/>
      <c r="W5" s="420"/>
      <c r="X5" s="420"/>
      <c r="Y5" s="420"/>
      <c r="Z5" s="420"/>
      <c r="AA5" s="420"/>
      <c r="AB5" s="420"/>
      <c r="AC5" s="420"/>
      <c r="AD5" s="420"/>
      <c r="AE5" s="420"/>
      <c r="AF5" s="420"/>
      <c r="AG5" s="420"/>
      <c r="AH5" s="420"/>
      <c r="AW5" s="171"/>
      <c r="AX5" s="171"/>
      <c r="AY5" s="171"/>
      <c r="AZ5" s="171"/>
      <c r="BA5" s="171"/>
      <c r="BB5" s="171"/>
      <c r="BC5" s="171"/>
      <c r="BD5" s="172"/>
      <c r="BE5" s="172"/>
      <c r="BF5" s="172"/>
      <c r="BG5" s="172"/>
      <c r="BH5" s="172"/>
      <c r="BI5" s="172"/>
      <c r="BJ5" s="172"/>
      <c r="BK5" s="172"/>
      <c r="BL5" s="172"/>
      <c r="BM5" s="172"/>
      <c r="BN5" s="172"/>
      <c r="BO5" s="172"/>
      <c r="BP5" s="172"/>
      <c r="BQ5" s="172"/>
      <c r="BR5" s="172"/>
      <c r="BS5" s="172"/>
      <c r="BT5" s="172"/>
      <c r="BU5" s="172"/>
      <c r="BV5" s="172"/>
      <c r="BW5" s="172"/>
    </row>
    <row r="6" spans="1:38" ht="27.75" customHeight="1">
      <c r="A6" s="240"/>
      <c r="B6" s="177"/>
      <c r="C6" s="380" t="s">
        <v>519</v>
      </c>
      <c r="D6" s="381"/>
      <c r="E6" s="381"/>
      <c r="F6" s="407"/>
      <c r="G6" s="380" t="s">
        <v>527</v>
      </c>
      <c r="H6" s="381"/>
      <c r="I6" s="381"/>
      <c r="J6" s="381"/>
      <c r="K6" s="381"/>
      <c r="L6" s="381"/>
      <c r="M6" s="381"/>
      <c r="N6" s="381"/>
      <c r="O6" s="381"/>
      <c r="P6" s="381"/>
      <c r="Q6" s="381"/>
      <c r="R6" s="388" t="s">
        <v>585</v>
      </c>
      <c r="S6" s="389"/>
      <c r="T6" s="390"/>
      <c r="U6" s="388" t="s">
        <v>528</v>
      </c>
      <c r="V6" s="389"/>
      <c r="W6" s="389"/>
      <c r="X6" s="389"/>
      <c r="Y6" s="390"/>
      <c r="Z6" s="413" t="s">
        <v>535</v>
      </c>
      <c r="AA6" s="414"/>
      <c r="AB6" s="414"/>
      <c r="AC6" s="414"/>
      <c r="AD6" s="414"/>
      <c r="AE6" s="414"/>
      <c r="AF6" s="414"/>
      <c r="AG6" s="415"/>
      <c r="AH6" s="171"/>
      <c r="AK6" s="171"/>
      <c r="AL6" s="171"/>
    </row>
    <row r="7" spans="2:75" s="180" customFormat="1" ht="33" customHeight="1">
      <c r="B7" s="266"/>
      <c r="C7" s="245" t="s">
        <v>538</v>
      </c>
      <c r="D7" s="462"/>
      <c r="E7" s="438"/>
      <c r="F7" s="463"/>
      <c r="G7" s="382"/>
      <c r="H7" s="383"/>
      <c r="I7" s="383"/>
      <c r="J7" s="383"/>
      <c r="K7" s="383"/>
      <c r="L7" s="383"/>
      <c r="M7" s="383"/>
      <c r="N7" s="383"/>
      <c r="O7" s="383"/>
      <c r="P7" s="383"/>
      <c r="Q7" s="384"/>
      <c r="R7" s="464" t="s">
        <v>543</v>
      </c>
      <c r="S7" s="392"/>
      <c r="T7" s="465"/>
      <c r="U7" s="434" t="s">
        <v>529</v>
      </c>
      <c r="V7" s="435"/>
      <c r="W7" s="435"/>
      <c r="X7" s="435"/>
      <c r="Y7" s="436"/>
      <c r="Z7" s="416" t="s">
        <v>63</v>
      </c>
      <c r="AA7" s="416"/>
      <c r="AB7" s="277"/>
      <c r="AC7" s="252" t="s">
        <v>5</v>
      </c>
      <c r="AD7" s="278"/>
      <c r="AE7" s="252" t="s">
        <v>525</v>
      </c>
      <c r="AF7" s="278"/>
      <c r="AG7" s="253" t="s">
        <v>526</v>
      </c>
      <c r="AH7" s="266"/>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row>
    <row r="8" spans="1:55" ht="33" customHeight="1">
      <c r="A8" s="258"/>
      <c r="B8" s="177"/>
      <c r="C8" s="246" t="s">
        <v>549</v>
      </c>
      <c r="D8" s="466"/>
      <c r="E8" s="467"/>
      <c r="F8" s="468"/>
      <c r="G8" s="385"/>
      <c r="H8" s="386"/>
      <c r="I8" s="386"/>
      <c r="J8" s="386"/>
      <c r="K8" s="386"/>
      <c r="L8" s="386"/>
      <c r="M8" s="386"/>
      <c r="N8" s="386"/>
      <c r="O8" s="386"/>
      <c r="P8" s="386"/>
      <c r="Q8" s="387"/>
      <c r="R8" s="469" t="s">
        <v>543</v>
      </c>
      <c r="S8" s="377"/>
      <c r="T8" s="470"/>
      <c r="U8" s="395" t="s">
        <v>529</v>
      </c>
      <c r="V8" s="396"/>
      <c r="W8" s="396"/>
      <c r="X8" s="396"/>
      <c r="Y8" s="397"/>
      <c r="Z8" s="379" t="s">
        <v>63</v>
      </c>
      <c r="AA8" s="379"/>
      <c r="AB8" s="280"/>
      <c r="AC8" s="254" t="s">
        <v>5</v>
      </c>
      <c r="AD8" s="279"/>
      <c r="AE8" s="254" t="s">
        <v>525</v>
      </c>
      <c r="AF8" s="279"/>
      <c r="AG8" s="255" t="s">
        <v>526</v>
      </c>
      <c r="AH8" s="171"/>
      <c r="AK8" s="171"/>
      <c r="AL8" s="171"/>
      <c r="AR8" s="238"/>
      <c r="AS8" s="238"/>
      <c r="AT8" s="238"/>
      <c r="AU8" s="238"/>
      <c r="AV8" s="238"/>
      <c r="AW8" s="422" t="s">
        <v>251</v>
      </c>
      <c r="AX8" s="423"/>
      <c r="AY8" s="423"/>
      <c r="AZ8" s="423"/>
      <c r="BA8" s="423"/>
      <c r="BB8" s="423"/>
      <c r="BC8" s="424"/>
    </row>
    <row r="9" spans="1:55" ht="33" customHeight="1">
      <c r="A9" s="240"/>
      <c r="B9" s="177"/>
      <c r="C9" s="246" t="s">
        <v>550</v>
      </c>
      <c r="D9" s="466"/>
      <c r="E9" s="467"/>
      <c r="F9" s="468"/>
      <c r="G9" s="385"/>
      <c r="H9" s="386"/>
      <c r="I9" s="386"/>
      <c r="J9" s="386"/>
      <c r="K9" s="386"/>
      <c r="L9" s="386"/>
      <c r="M9" s="386"/>
      <c r="N9" s="386"/>
      <c r="O9" s="386"/>
      <c r="P9" s="386"/>
      <c r="Q9" s="387"/>
      <c r="R9" s="469" t="s">
        <v>543</v>
      </c>
      <c r="S9" s="377"/>
      <c r="T9" s="470"/>
      <c r="U9" s="395" t="s">
        <v>529</v>
      </c>
      <c r="V9" s="396"/>
      <c r="W9" s="396"/>
      <c r="X9" s="396"/>
      <c r="Y9" s="397"/>
      <c r="Z9" s="379" t="s">
        <v>63</v>
      </c>
      <c r="AA9" s="379"/>
      <c r="AB9" s="280"/>
      <c r="AC9" s="254" t="s">
        <v>5</v>
      </c>
      <c r="AD9" s="279"/>
      <c r="AE9" s="254" t="s">
        <v>525</v>
      </c>
      <c r="AF9" s="279"/>
      <c r="AG9" s="255" t="s">
        <v>526</v>
      </c>
      <c r="AH9" s="171"/>
      <c r="AK9" s="171"/>
      <c r="AL9" s="171"/>
      <c r="AR9" s="238"/>
      <c r="AS9" s="238"/>
      <c r="AT9" s="238"/>
      <c r="AU9" s="238"/>
      <c r="AV9" s="238"/>
      <c r="AW9" s="183" t="s">
        <v>248</v>
      </c>
      <c r="AX9" s="184" t="s">
        <v>192</v>
      </c>
      <c r="AY9" s="184" t="s">
        <v>249</v>
      </c>
      <c r="AZ9" s="184" t="s">
        <v>180</v>
      </c>
      <c r="BA9" s="184" t="s">
        <v>238</v>
      </c>
      <c r="BB9" s="184" t="s">
        <v>15</v>
      </c>
      <c r="BC9" s="185" t="s">
        <v>50</v>
      </c>
    </row>
    <row r="10" spans="1:55" ht="33" customHeight="1">
      <c r="A10" s="240"/>
      <c r="B10" s="171"/>
      <c r="C10" s="246" t="s">
        <v>551</v>
      </c>
      <c r="D10" s="466"/>
      <c r="E10" s="467"/>
      <c r="F10" s="468"/>
      <c r="G10" s="385"/>
      <c r="H10" s="386"/>
      <c r="I10" s="386"/>
      <c r="J10" s="386"/>
      <c r="K10" s="386"/>
      <c r="L10" s="386"/>
      <c r="M10" s="386"/>
      <c r="N10" s="386"/>
      <c r="O10" s="386"/>
      <c r="P10" s="386"/>
      <c r="Q10" s="387"/>
      <c r="R10" s="469" t="s">
        <v>543</v>
      </c>
      <c r="S10" s="377"/>
      <c r="T10" s="470"/>
      <c r="U10" s="395" t="s">
        <v>529</v>
      </c>
      <c r="V10" s="396"/>
      <c r="W10" s="396"/>
      <c r="X10" s="396"/>
      <c r="Y10" s="397"/>
      <c r="Z10" s="379" t="s">
        <v>63</v>
      </c>
      <c r="AA10" s="379"/>
      <c r="AB10" s="280"/>
      <c r="AC10" s="254" t="s">
        <v>5</v>
      </c>
      <c r="AD10" s="279"/>
      <c r="AE10" s="254" t="s">
        <v>525</v>
      </c>
      <c r="AF10" s="279"/>
      <c r="AG10" s="255" t="s">
        <v>526</v>
      </c>
      <c r="AH10" s="171"/>
      <c r="AK10" s="171"/>
      <c r="AL10" s="171"/>
      <c r="AW10" s="188" t="e">
        <f>IF(AND(#REF!="■",#REF!="□"),"法",IF(AND(#REF!="□",#REF!="■"),"個","-"))</f>
        <v>#REF!</v>
      </c>
      <c r="AX10" s="186" t="str">
        <f>IF(M8="","-",M8)</f>
        <v>-</v>
      </c>
      <c r="AY10" s="186" t="str">
        <f>IF(M9="","-",M9)</f>
        <v>-</v>
      </c>
      <c r="AZ10" s="186" t="str">
        <f>IF(M10="","-",M10)</f>
        <v>-</v>
      </c>
      <c r="BA10" s="186" t="str">
        <f>IF(N26="","-",N26)</f>
        <v>-</v>
      </c>
      <c r="BB10" s="186" t="str">
        <f>IF(OR(R26="",R26="（都道府県から記入）"),"-",R26)</f>
        <v>□A □B</v>
      </c>
      <c r="BC10" s="187" t="e">
        <f>IF(#REF!="","-",#REF!)</f>
        <v>#REF!</v>
      </c>
    </row>
    <row r="11" spans="1:55" ht="33" customHeight="1">
      <c r="A11" s="240"/>
      <c r="B11" s="171"/>
      <c r="C11" s="246" t="s">
        <v>552</v>
      </c>
      <c r="D11" s="466"/>
      <c r="E11" s="467"/>
      <c r="F11" s="468"/>
      <c r="G11" s="385"/>
      <c r="H11" s="386"/>
      <c r="I11" s="386"/>
      <c r="J11" s="386"/>
      <c r="K11" s="386"/>
      <c r="L11" s="386"/>
      <c r="M11" s="386"/>
      <c r="N11" s="386"/>
      <c r="O11" s="386"/>
      <c r="P11" s="386"/>
      <c r="Q11" s="387"/>
      <c r="R11" s="469" t="s">
        <v>543</v>
      </c>
      <c r="S11" s="377"/>
      <c r="T11" s="470"/>
      <c r="U11" s="395" t="s">
        <v>529</v>
      </c>
      <c r="V11" s="396"/>
      <c r="W11" s="396"/>
      <c r="X11" s="396"/>
      <c r="Y11" s="397"/>
      <c r="Z11" s="379" t="s">
        <v>63</v>
      </c>
      <c r="AA11" s="379"/>
      <c r="AB11" s="280"/>
      <c r="AC11" s="254" t="s">
        <v>5</v>
      </c>
      <c r="AD11" s="279"/>
      <c r="AE11" s="254" t="s">
        <v>525</v>
      </c>
      <c r="AF11" s="279"/>
      <c r="AG11" s="255" t="s">
        <v>526</v>
      </c>
      <c r="AH11" s="171"/>
      <c r="AK11" s="171"/>
      <c r="AL11" s="171"/>
      <c r="AW11" s="189"/>
      <c r="AX11" s="189"/>
      <c r="AY11" s="189"/>
      <c r="AZ11" s="189"/>
      <c r="BA11" s="189"/>
      <c r="BB11" s="189"/>
      <c r="BC11" s="189"/>
    </row>
    <row r="12" spans="1:55" ht="33" customHeight="1">
      <c r="A12" s="240"/>
      <c r="B12" s="171"/>
      <c r="C12" s="246" t="s">
        <v>553</v>
      </c>
      <c r="D12" s="466"/>
      <c r="E12" s="467"/>
      <c r="F12" s="468"/>
      <c r="G12" s="385"/>
      <c r="H12" s="386"/>
      <c r="I12" s="386"/>
      <c r="J12" s="386"/>
      <c r="K12" s="386"/>
      <c r="L12" s="386"/>
      <c r="M12" s="386"/>
      <c r="N12" s="386"/>
      <c r="O12" s="386"/>
      <c r="P12" s="386"/>
      <c r="Q12" s="387"/>
      <c r="R12" s="469" t="s">
        <v>543</v>
      </c>
      <c r="S12" s="377"/>
      <c r="T12" s="470"/>
      <c r="U12" s="395" t="s">
        <v>529</v>
      </c>
      <c r="V12" s="396"/>
      <c r="W12" s="396"/>
      <c r="X12" s="396"/>
      <c r="Y12" s="397"/>
      <c r="Z12" s="379" t="s">
        <v>63</v>
      </c>
      <c r="AA12" s="379"/>
      <c r="AB12" s="280"/>
      <c r="AC12" s="254" t="s">
        <v>5</v>
      </c>
      <c r="AD12" s="279"/>
      <c r="AE12" s="254" t="s">
        <v>525</v>
      </c>
      <c r="AF12" s="279"/>
      <c r="AG12" s="255" t="s">
        <v>526</v>
      </c>
      <c r="AH12" s="171"/>
      <c r="AK12" s="171"/>
      <c r="AL12" s="171"/>
      <c r="AW12" s="172" t="s">
        <v>534</v>
      </c>
      <c r="AX12" s="189"/>
      <c r="AY12" s="189"/>
      <c r="AZ12" s="189"/>
      <c r="BA12" s="189"/>
      <c r="BB12" s="189"/>
      <c r="BC12" s="189"/>
    </row>
    <row r="13" spans="1:55" ht="33" customHeight="1">
      <c r="A13" s="240"/>
      <c r="B13" s="171"/>
      <c r="C13" s="246" t="s">
        <v>554</v>
      </c>
      <c r="D13" s="466"/>
      <c r="E13" s="467"/>
      <c r="F13" s="468"/>
      <c r="G13" s="385"/>
      <c r="H13" s="386"/>
      <c r="I13" s="386"/>
      <c r="J13" s="386"/>
      <c r="K13" s="386"/>
      <c r="L13" s="386"/>
      <c r="M13" s="386"/>
      <c r="N13" s="386"/>
      <c r="O13" s="386"/>
      <c r="P13" s="386"/>
      <c r="Q13" s="387"/>
      <c r="R13" s="469" t="s">
        <v>543</v>
      </c>
      <c r="S13" s="377"/>
      <c r="T13" s="470"/>
      <c r="U13" s="395" t="s">
        <v>529</v>
      </c>
      <c r="V13" s="396"/>
      <c r="W13" s="396"/>
      <c r="X13" s="396"/>
      <c r="Y13" s="397"/>
      <c r="Z13" s="379" t="s">
        <v>63</v>
      </c>
      <c r="AA13" s="379"/>
      <c r="AB13" s="280"/>
      <c r="AC13" s="254" t="s">
        <v>5</v>
      </c>
      <c r="AD13" s="279"/>
      <c r="AE13" s="254" t="s">
        <v>525</v>
      </c>
      <c r="AF13" s="279"/>
      <c r="AG13" s="255" t="s">
        <v>526</v>
      </c>
      <c r="AH13" s="171"/>
      <c r="AK13" s="171"/>
      <c r="AL13" s="171"/>
      <c r="AR13" s="171"/>
      <c r="AS13" s="171"/>
      <c r="AT13" s="171"/>
      <c r="AU13" s="171"/>
      <c r="AV13" s="171"/>
      <c r="AW13" s="238" t="s">
        <v>0</v>
      </c>
      <c r="AX13" s="189"/>
      <c r="AY13" s="189"/>
      <c r="AZ13" s="189"/>
      <c r="BA13" s="189"/>
      <c r="BB13" s="189"/>
      <c r="BC13" s="189"/>
    </row>
    <row r="14" spans="1:55" ht="33" customHeight="1">
      <c r="A14" s="240"/>
      <c r="B14" s="171"/>
      <c r="C14" s="246" t="s">
        <v>555</v>
      </c>
      <c r="D14" s="466"/>
      <c r="E14" s="467"/>
      <c r="F14" s="468"/>
      <c r="G14" s="385"/>
      <c r="H14" s="386"/>
      <c r="I14" s="386"/>
      <c r="J14" s="386"/>
      <c r="K14" s="386"/>
      <c r="L14" s="386"/>
      <c r="M14" s="386"/>
      <c r="N14" s="386"/>
      <c r="O14" s="386"/>
      <c r="P14" s="386"/>
      <c r="Q14" s="387"/>
      <c r="R14" s="469" t="s">
        <v>543</v>
      </c>
      <c r="S14" s="377"/>
      <c r="T14" s="470"/>
      <c r="U14" s="395" t="s">
        <v>529</v>
      </c>
      <c r="V14" s="396"/>
      <c r="W14" s="396"/>
      <c r="X14" s="396"/>
      <c r="Y14" s="397"/>
      <c r="Z14" s="379" t="s">
        <v>63</v>
      </c>
      <c r="AA14" s="379"/>
      <c r="AB14" s="280"/>
      <c r="AC14" s="254" t="s">
        <v>5</v>
      </c>
      <c r="AD14" s="279"/>
      <c r="AE14" s="254" t="s">
        <v>525</v>
      </c>
      <c r="AF14" s="279"/>
      <c r="AG14" s="255" t="s">
        <v>526</v>
      </c>
      <c r="AH14" s="171"/>
      <c r="AK14" s="171"/>
      <c r="AL14" s="171"/>
      <c r="AR14" s="171"/>
      <c r="AS14" s="171"/>
      <c r="AT14" s="171"/>
      <c r="AU14" s="171"/>
      <c r="AV14" s="171"/>
      <c r="AW14" s="172" t="s">
        <v>523</v>
      </c>
      <c r="AX14" s="189"/>
      <c r="AY14" s="189"/>
      <c r="AZ14" s="189"/>
      <c r="BA14" s="189"/>
      <c r="BB14" s="189"/>
      <c r="BC14" s="189"/>
    </row>
    <row r="15" spans="1:55" ht="33" customHeight="1">
      <c r="A15" s="240"/>
      <c r="B15" s="171"/>
      <c r="C15" s="246" t="s">
        <v>556</v>
      </c>
      <c r="D15" s="466"/>
      <c r="E15" s="467"/>
      <c r="F15" s="468"/>
      <c r="G15" s="385"/>
      <c r="H15" s="386"/>
      <c r="I15" s="386"/>
      <c r="J15" s="386"/>
      <c r="K15" s="386"/>
      <c r="L15" s="386"/>
      <c r="M15" s="386"/>
      <c r="N15" s="386"/>
      <c r="O15" s="386"/>
      <c r="P15" s="386"/>
      <c r="Q15" s="387"/>
      <c r="R15" s="469" t="s">
        <v>543</v>
      </c>
      <c r="S15" s="377"/>
      <c r="T15" s="470"/>
      <c r="U15" s="395" t="s">
        <v>529</v>
      </c>
      <c r="V15" s="396"/>
      <c r="W15" s="396"/>
      <c r="X15" s="396"/>
      <c r="Y15" s="397"/>
      <c r="Z15" s="379" t="s">
        <v>63</v>
      </c>
      <c r="AA15" s="379"/>
      <c r="AB15" s="280"/>
      <c r="AC15" s="254" t="s">
        <v>5</v>
      </c>
      <c r="AD15" s="279"/>
      <c r="AE15" s="254" t="s">
        <v>525</v>
      </c>
      <c r="AF15" s="279"/>
      <c r="AG15" s="255" t="s">
        <v>526</v>
      </c>
      <c r="AH15" s="171"/>
      <c r="AK15" s="171"/>
      <c r="AL15" s="171"/>
      <c r="AW15" s="172" t="s">
        <v>522</v>
      </c>
      <c r="AX15" s="189"/>
      <c r="AY15" s="189"/>
      <c r="AZ15" s="189"/>
      <c r="BA15" s="189"/>
      <c r="BB15" s="189"/>
      <c r="BC15" s="189"/>
    </row>
    <row r="16" spans="1:55" ht="33" customHeight="1">
      <c r="A16" s="240"/>
      <c r="B16" s="171"/>
      <c r="C16" s="246" t="s">
        <v>557</v>
      </c>
      <c r="D16" s="466"/>
      <c r="E16" s="467"/>
      <c r="F16" s="468"/>
      <c r="G16" s="385"/>
      <c r="H16" s="386"/>
      <c r="I16" s="386"/>
      <c r="J16" s="386"/>
      <c r="K16" s="386"/>
      <c r="L16" s="386"/>
      <c r="M16" s="386"/>
      <c r="N16" s="386"/>
      <c r="O16" s="386"/>
      <c r="P16" s="386"/>
      <c r="Q16" s="387"/>
      <c r="R16" s="469" t="s">
        <v>543</v>
      </c>
      <c r="S16" s="377"/>
      <c r="T16" s="470"/>
      <c r="U16" s="395" t="s">
        <v>529</v>
      </c>
      <c r="V16" s="396"/>
      <c r="W16" s="396"/>
      <c r="X16" s="396"/>
      <c r="Y16" s="397"/>
      <c r="Z16" s="379" t="s">
        <v>63</v>
      </c>
      <c r="AA16" s="379"/>
      <c r="AB16" s="280"/>
      <c r="AC16" s="254" t="s">
        <v>5</v>
      </c>
      <c r="AD16" s="279"/>
      <c r="AE16" s="254" t="s">
        <v>525</v>
      </c>
      <c r="AF16" s="279"/>
      <c r="AG16" s="255" t="s">
        <v>526</v>
      </c>
      <c r="AH16" s="171"/>
      <c r="AK16" s="171"/>
      <c r="AL16" s="171"/>
      <c r="AW16" s="172" t="s">
        <v>524</v>
      </c>
      <c r="AX16" s="189"/>
      <c r="AY16" s="189"/>
      <c r="AZ16" s="189"/>
      <c r="BA16" s="189"/>
      <c r="BB16" s="189"/>
      <c r="BC16" s="189"/>
    </row>
    <row r="17" spans="1:55" ht="33" customHeight="1">
      <c r="A17" s="240"/>
      <c r="B17" s="171"/>
      <c r="C17" s="246" t="s">
        <v>558</v>
      </c>
      <c r="D17" s="466"/>
      <c r="E17" s="467"/>
      <c r="F17" s="468"/>
      <c r="G17" s="385"/>
      <c r="H17" s="386"/>
      <c r="I17" s="386"/>
      <c r="J17" s="386"/>
      <c r="K17" s="386"/>
      <c r="L17" s="386"/>
      <c r="M17" s="386"/>
      <c r="N17" s="386"/>
      <c r="O17" s="386"/>
      <c r="P17" s="386"/>
      <c r="Q17" s="387"/>
      <c r="R17" s="469" t="s">
        <v>543</v>
      </c>
      <c r="S17" s="377"/>
      <c r="T17" s="470"/>
      <c r="U17" s="395" t="s">
        <v>529</v>
      </c>
      <c r="V17" s="396"/>
      <c r="W17" s="396"/>
      <c r="X17" s="396"/>
      <c r="Y17" s="397"/>
      <c r="Z17" s="379" t="s">
        <v>63</v>
      </c>
      <c r="AA17" s="379"/>
      <c r="AB17" s="280"/>
      <c r="AC17" s="254" t="s">
        <v>5</v>
      </c>
      <c r="AD17" s="279"/>
      <c r="AE17" s="254" t="s">
        <v>525</v>
      </c>
      <c r="AF17" s="279"/>
      <c r="AG17" s="255" t="s">
        <v>526</v>
      </c>
      <c r="AH17" s="171"/>
      <c r="AK17" s="171"/>
      <c r="AL17" s="171"/>
      <c r="AW17" s="172" t="s">
        <v>530</v>
      </c>
      <c r="AX17" s="189"/>
      <c r="AY17" s="189"/>
      <c r="AZ17" s="189"/>
      <c r="BA17" s="189"/>
      <c r="BB17" s="189"/>
      <c r="BC17" s="189"/>
    </row>
    <row r="18" spans="1:55" ht="33" customHeight="1">
      <c r="A18" s="240"/>
      <c r="B18" s="171"/>
      <c r="C18" s="246" t="s">
        <v>559</v>
      </c>
      <c r="D18" s="466"/>
      <c r="E18" s="467"/>
      <c r="F18" s="468"/>
      <c r="G18" s="385"/>
      <c r="H18" s="386"/>
      <c r="I18" s="386"/>
      <c r="J18" s="386"/>
      <c r="K18" s="386"/>
      <c r="L18" s="386"/>
      <c r="M18" s="386"/>
      <c r="N18" s="386"/>
      <c r="O18" s="386"/>
      <c r="P18" s="386"/>
      <c r="Q18" s="387"/>
      <c r="R18" s="469" t="s">
        <v>543</v>
      </c>
      <c r="S18" s="377"/>
      <c r="T18" s="470"/>
      <c r="U18" s="395" t="s">
        <v>529</v>
      </c>
      <c r="V18" s="396"/>
      <c r="W18" s="396"/>
      <c r="X18" s="396"/>
      <c r="Y18" s="397"/>
      <c r="Z18" s="379" t="s">
        <v>63</v>
      </c>
      <c r="AA18" s="379"/>
      <c r="AB18" s="280"/>
      <c r="AC18" s="254" t="s">
        <v>5</v>
      </c>
      <c r="AD18" s="279"/>
      <c r="AE18" s="254" t="s">
        <v>525</v>
      </c>
      <c r="AF18" s="279"/>
      <c r="AG18" s="255" t="s">
        <v>526</v>
      </c>
      <c r="AH18" s="171"/>
      <c r="AK18" s="171"/>
      <c r="AL18" s="171"/>
      <c r="AW18" s="172" t="s">
        <v>531</v>
      </c>
      <c r="AX18" s="189"/>
      <c r="AY18" s="189"/>
      <c r="AZ18" s="189"/>
      <c r="BA18" s="189"/>
      <c r="BB18" s="189"/>
      <c r="BC18" s="189"/>
    </row>
    <row r="19" spans="1:55" ht="33" customHeight="1">
      <c r="A19" s="240"/>
      <c r="B19" s="171"/>
      <c r="C19" s="246" t="s">
        <v>560</v>
      </c>
      <c r="D19" s="466"/>
      <c r="E19" s="467"/>
      <c r="F19" s="468"/>
      <c r="G19" s="385"/>
      <c r="H19" s="386"/>
      <c r="I19" s="386"/>
      <c r="J19" s="386"/>
      <c r="K19" s="386"/>
      <c r="L19" s="386"/>
      <c r="M19" s="386"/>
      <c r="N19" s="386"/>
      <c r="O19" s="386"/>
      <c r="P19" s="386"/>
      <c r="Q19" s="387"/>
      <c r="R19" s="469" t="s">
        <v>543</v>
      </c>
      <c r="S19" s="377"/>
      <c r="T19" s="470"/>
      <c r="U19" s="395" t="s">
        <v>529</v>
      </c>
      <c r="V19" s="396"/>
      <c r="W19" s="396"/>
      <c r="X19" s="396"/>
      <c r="Y19" s="397"/>
      <c r="Z19" s="379" t="s">
        <v>63</v>
      </c>
      <c r="AA19" s="379"/>
      <c r="AB19" s="280"/>
      <c r="AC19" s="254" t="s">
        <v>5</v>
      </c>
      <c r="AD19" s="279"/>
      <c r="AE19" s="254" t="s">
        <v>525</v>
      </c>
      <c r="AF19" s="279"/>
      <c r="AG19" s="255" t="s">
        <v>526</v>
      </c>
      <c r="AH19" s="171"/>
      <c r="AK19" s="171"/>
      <c r="AL19" s="171"/>
      <c r="AW19" s="172" t="s">
        <v>532</v>
      </c>
      <c r="AX19" s="189"/>
      <c r="AY19" s="189"/>
      <c r="AZ19" s="189"/>
      <c r="BA19" s="189"/>
      <c r="BB19" s="189"/>
      <c r="BC19" s="189"/>
    </row>
    <row r="20" spans="1:55" ht="33" customHeight="1">
      <c r="A20" s="240"/>
      <c r="B20" s="171"/>
      <c r="C20" s="246" t="s">
        <v>561</v>
      </c>
      <c r="D20" s="466"/>
      <c r="E20" s="467"/>
      <c r="F20" s="468"/>
      <c r="G20" s="385"/>
      <c r="H20" s="386"/>
      <c r="I20" s="386"/>
      <c r="J20" s="386"/>
      <c r="K20" s="386"/>
      <c r="L20" s="386"/>
      <c r="M20" s="386"/>
      <c r="N20" s="386"/>
      <c r="O20" s="386"/>
      <c r="P20" s="386"/>
      <c r="Q20" s="387"/>
      <c r="R20" s="469" t="s">
        <v>543</v>
      </c>
      <c r="S20" s="377"/>
      <c r="T20" s="470"/>
      <c r="U20" s="395" t="s">
        <v>529</v>
      </c>
      <c r="V20" s="396"/>
      <c r="W20" s="396"/>
      <c r="X20" s="396"/>
      <c r="Y20" s="397"/>
      <c r="Z20" s="379" t="s">
        <v>63</v>
      </c>
      <c r="AA20" s="379"/>
      <c r="AB20" s="280"/>
      <c r="AC20" s="254" t="s">
        <v>5</v>
      </c>
      <c r="AD20" s="279"/>
      <c r="AE20" s="254" t="s">
        <v>525</v>
      </c>
      <c r="AF20" s="279"/>
      <c r="AG20" s="255" t="s">
        <v>526</v>
      </c>
      <c r="AH20" s="171"/>
      <c r="AK20" s="171"/>
      <c r="AL20" s="171"/>
      <c r="AW20" s="172" t="s">
        <v>533</v>
      </c>
      <c r="AX20" s="189"/>
      <c r="AY20" s="189"/>
      <c r="AZ20" s="189"/>
      <c r="BA20" s="189"/>
      <c r="BB20" s="189"/>
      <c r="BC20" s="189"/>
    </row>
    <row r="21" spans="1:55" ht="33" customHeight="1">
      <c r="A21" s="240"/>
      <c r="B21" s="171"/>
      <c r="C21" s="246" t="s">
        <v>562</v>
      </c>
      <c r="D21" s="466"/>
      <c r="E21" s="467"/>
      <c r="F21" s="468"/>
      <c r="G21" s="385"/>
      <c r="H21" s="386"/>
      <c r="I21" s="386"/>
      <c r="J21" s="386"/>
      <c r="K21" s="386"/>
      <c r="L21" s="386"/>
      <c r="M21" s="386"/>
      <c r="N21" s="386"/>
      <c r="O21" s="386"/>
      <c r="P21" s="386"/>
      <c r="Q21" s="387"/>
      <c r="R21" s="469" t="s">
        <v>543</v>
      </c>
      <c r="S21" s="377"/>
      <c r="T21" s="470"/>
      <c r="U21" s="395" t="s">
        <v>529</v>
      </c>
      <c r="V21" s="396"/>
      <c r="W21" s="396"/>
      <c r="X21" s="396"/>
      <c r="Y21" s="397"/>
      <c r="Z21" s="379" t="s">
        <v>63</v>
      </c>
      <c r="AA21" s="379"/>
      <c r="AB21" s="280"/>
      <c r="AC21" s="254" t="s">
        <v>5</v>
      </c>
      <c r="AD21" s="279"/>
      <c r="AE21" s="254" t="s">
        <v>525</v>
      </c>
      <c r="AF21" s="279"/>
      <c r="AG21" s="255" t="s">
        <v>526</v>
      </c>
      <c r="AH21" s="171"/>
      <c r="AK21" s="171"/>
      <c r="AL21" s="171"/>
      <c r="AW21" s="172" t="s">
        <v>544</v>
      </c>
      <c r="AX21" s="189"/>
      <c r="AY21" s="189"/>
      <c r="AZ21" s="189"/>
      <c r="BA21" s="189"/>
      <c r="BB21" s="189"/>
      <c r="BC21" s="189"/>
    </row>
    <row r="22" spans="1:55" ht="33" customHeight="1">
      <c r="A22" s="240"/>
      <c r="B22" s="171"/>
      <c r="C22" s="246" t="s">
        <v>563</v>
      </c>
      <c r="D22" s="466"/>
      <c r="E22" s="467"/>
      <c r="F22" s="468"/>
      <c r="G22" s="385"/>
      <c r="H22" s="386"/>
      <c r="I22" s="386"/>
      <c r="J22" s="386"/>
      <c r="K22" s="386"/>
      <c r="L22" s="386"/>
      <c r="M22" s="386"/>
      <c r="N22" s="386"/>
      <c r="O22" s="386"/>
      <c r="P22" s="386"/>
      <c r="Q22" s="387"/>
      <c r="R22" s="469" t="s">
        <v>543</v>
      </c>
      <c r="S22" s="377"/>
      <c r="T22" s="470"/>
      <c r="U22" s="395" t="s">
        <v>529</v>
      </c>
      <c r="V22" s="396"/>
      <c r="W22" s="396"/>
      <c r="X22" s="396"/>
      <c r="Y22" s="397"/>
      <c r="Z22" s="379" t="s">
        <v>63</v>
      </c>
      <c r="AA22" s="379"/>
      <c r="AB22" s="280"/>
      <c r="AC22" s="254" t="s">
        <v>5</v>
      </c>
      <c r="AD22" s="279"/>
      <c r="AE22" s="254" t="s">
        <v>525</v>
      </c>
      <c r="AF22" s="279"/>
      <c r="AG22" s="255" t="s">
        <v>526</v>
      </c>
      <c r="AH22" s="171"/>
      <c r="AK22" s="171"/>
      <c r="AL22" s="171"/>
      <c r="AW22" s="172" t="s">
        <v>545</v>
      </c>
      <c r="AX22" s="189"/>
      <c r="AY22" s="189"/>
      <c r="AZ22" s="189"/>
      <c r="BA22" s="189"/>
      <c r="BB22" s="189"/>
      <c r="BC22" s="189"/>
    </row>
    <row r="23" spans="1:55" ht="33" customHeight="1">
      <c r="A23" s="240"/>
      <c r="B23" s="171"/>
      <c r="C23" s="246" t="s">
        <v>564</v>
      </c>
      <c r="D23" s="466"/>
      <c r="E23" s="467"/>
      <c r="F23" s="468"/>
      <c r="G23" s="385"/>
      <c r="H23" s="386"/>
      <c r="I23" s="386"/>
      <c r="J23" s="386"/>
      <c r="K23" s="386"/>
      <c r="L23" s="386"/>
      <c r="M23" s="386"/>
      <c r="N23" s="386"/>
      <c r="O23" s="386"/>
      <c r="P23" s="386"/>
      <c r="Q23" s="387"/>
      <c r="R23" s="469" t="s">
        <v>543</v>
      </c>
      <c r="S23" s="377"/>
      <c r="T23" s="470"/>
      <c r="U23" s="395" t="s">
        <v>529</v>
      </c>
      <c r="V23" s="396"/>
      <c r="W23" s="396"/>
      <c r="X23" s="396"/>
      <c r="Y23" s="397"/>
      <c r="Z23" s="379" t="s">
        <v>63</v>
      </c>
      <c r="AA23" s="379"/>
      <c r="AB23" s="280"/>
      <c r="AC23" s="254" t="s">
        <v>5</v>
      </c>
      <c r="AD23" s="279"/>
      <c r="AE23" s="254" t="s">
        <v>525</v>
      </c>
      <c r="AF23" s="279"/>
      <c r="AG23" s="255" t="s">
        <v>526</v>
      </c>
      <c r="AH23" s="171"/>
      <c r="AK23" s="171"/>
      <c r="AL23" s="171"/>
      <c r="AW23" s="172" t="s">
        <v>546</v>
      </c>
      <c r="AX23" s="189"/>
      <c r="AY23" s="189"/>
      <c r="AZ23" s="189"/>
      <c r="BA23" s="189"/>
      <c r="BB23" s="189"/>
      <c r="BC23" s="189"/>
    </row>
    <row r="24" spans="1:55" ht="33" customHeight="1">
      <c r="A24" s="240"/>
      <c r="B24" s="171"/>
      <c r="C24" s="246" t="s">
        <v>565</v>
      </c>
      <c r="D24" s="466"/>
      <c r="E24" s="467"/>
      <c r="F24" s="468"/>
      <c r="G24" s="385"/>
      <c r="H24" s="386"/>
      <c r="I24" s="386"/>
      <c r="J24" s="386"/>
      <c r="K24" s="386"/>
      <c r="L24" s="386"/>
      <c r="M24" s="386"/>
      <c r="N24" s="386"/>
      <c r="O24" s="386"/>
      <c r="P24" s="386"/>
      <c r="Q24" s="387"/>
      <c r="R24" s="469" t="s">
        <v>543</v>
      </c>
      <c r="S24" s="377"/>
      <c r="T24" s="470"/>
      <c r="U24" s="395" t="s">
        <v>529</v>
      </c>
      <c r="V24" s="396"/>
      <c r="W24" s="396"/>
      <c r="X24" s="396"/>
      <c r="Y24" s="397"/>
      <c r="Z24" s="379" t="s">
        <v>63</v>
      </c>
      <c r="AA24" s="379"/>
      <c r="AB24" s="280"/>
      <c r="AC24" s="254" t="s">
        <v>5</v>
      </c>
      <c r="AD24" s="279"/>
      <c r="AE24" s="254" t="s">
        <v>525</v>
      </c>
      <c r="AF24" s="279"/>
      <c r="AG24" s="255" t="s">
        <v>526</v>
      </c>
      <c r="AH24" s="171"/>
      <c r="AK24" s="171"/>
      <c r="AL24" s="171"/>
      <c r="AW24" s="172" t="s">
        <v>547</v>
      </c>
      <c r="AX24" s="189"/>
      <c r="AY24" s="189"/>
      <c r="AZ24" s="189"/>
      <c r="BA24" s="189"/>
      <c r="BB24" s="189"/>
      <c r="BC24" s="189"/>
    </row>
    <row r="25" spans="1:55" ht="33" customHeight="1">
      <c r="A25" s="240"/>
      <c r="B25" s="171"/>
      <c r="C25" s="246" t="s">
        <v>566</v>
      </c>
      <c r="D25" s="466"/>
      <c r="E25" s="467"/>
      <c r="F25" s="468"/>
      <c r="G25" s="385"/>
      <c r="H25" s="386"/>
      <c r="I25" s="386"/>
      <c r="J25" s="386"/>
      <c r="K25" s="386"/>
      <c r="L25" s="386"/>
      <c r="M25" s="386"/>
      <c r="N25" s="386"/>
      <c r="O25" s="386"/>
      <c r="P25" s="386"/>
      <c r="Q25" s="387"/>
      <c r="R25" s="469" t="s">
        <v>543</v>
      </c>
      <c r="S25" s="377"/>
      <c r="T25" s="470"/>
      <c r="U25" s="395" t="s">
        <v>529</v>
      </c>
      <c r="V25" s="396"/>
      <c r="W25" s="396"/>
      <c r="X25" s="396"/>
      <c r="Y25" s="397"/>
      <c r="Z25" s="379" t="s">
        <v>63</v>
      </c>
      <c r="AA25" s="379"/>
      <c r="AB25" s="280"/>
      <c r="AC25" s="254" t="s">
        <v>5</v>
      </c>
      <c r="AD25" s="279"/>
      <c r="AE25" s="254" t="s">
        <v>525</v>
      </c>
      <c r="AF25" s="279"/>
      <c r="AG25" s="255" t="s">
        <v>526</v>
      </c>
      <c r="AH25" s="171"/>
      <c r="AK25" s="171"/>
      <c r="AL25" s="171"/>
      <c r="AW25" s="189"/>
      <c r="AX25" s="189"/>
      <c r="AY25" s="189"/>
      <c r="AZ25" s="189"/>
      <c r="BA25" s="189"/>
      <c r="BB25" s="189"/>
      <c r="BC25" s="189"/>
    </row>
    <row r="26" spans="1:38" ht="33" customHeight="1">
      <c r="A26" s="240"/>
      <c r="B26" s="171"/>
      <c r="C26" s="247" t="s">
        <v>567</v>
      </c>
      <c r="D26" s="471"/>
      <c r="E26" s="472"/>
      <c r="F26" s="473"/>
      <c r="G26" s="398"/>
      <c r="H26" s="399"/>
      <c r="I26" s="399"/>
      <c r="J26" s="399"/>
      <c r="K26" s="399"/>
      <c r="L26" s="399"/>
      <c r="M26" s="399"/>
      <c r="N26" s="399"/>
      <c r="O26" s="399"/>
      <c r="P26" s="399"/>
      <c r="Q26" s="400"/>
      <c r="R26" s="474" t="s">
        <v>543</v>
      </c>
      <c r="S26" s="402"/>
      <c r="T26" s="475"/>
      <c r="U26" s="404" t="s">
        <v>529</v>
      </c>
      <c r="V26" s="405"/>
      <c r="W26" s="405"/>
      <c r="X26" s="405"/>
      <c r="Y26" s="406"/>
      <c r="Z26" s="439" t="s">
        <v>63</v>
      </c>
      <c r="AA26" s="439"/>
      <c r="AB26" s="281"/>
      <c r="AC26" s="256" t="s">
        <v>5</v>
      </c>
      <c r="AD26" s="282"/>
      <c r="AE26" s="256" t="s">
        <v>525</v>
      </c>
      <c r="AF26" s="282"/>
      <c r="AG26" s="257" t="s">
        <v>526</v>
      </c>
      <c r="AH26" s="171"/>
      <c r="AK26" s="171"/>
      <c r="AL26" s="171"/>
    </row>
    <row r="27" spans="2:75" s="180" customFormat="1" ht="12" customHeight="1">
      <c r="B27" s="266"/>
      <c r="C27" s="412" t="s">
        <v>570</v>
      </c>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266"/>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row>
    <row r="28" spans="1:75" ht="12">
      <c r="A28" s="182"/>
      <c r="B28" s="408" t="s">
        <v>521</v>
      </c>
      <c r="C28" s="408"/>
      <c r="D28" s="408"/>
      <c r="E28" s="408"/>
      <c r="F28" s="408"/>
      <c r="G28" s="408"/>
      <c r="AA28" s="411">
        <f>IF('過去物件の運営情報公開状況リスト'!AD29="","",'過去物件の運営情報公開状況リスト'!AD29)</f>
      </c>
      <c r="AB28" s="411"/>
      <c r="AC28" s="411"/>
      <c r="AD28" s="411"/>
      <c r="AE28" s="411"/>
      <c r="AF28" s="411"/>
      <c r="AG28" s="411"/>
      <c r="AH28" s="41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row>
    <row r="29" spans="49:75" s="171" customFormat="1" ht="1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row>
    <row r="30" spans="49:75" s="171" customFormat="1" ht="1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row>
    <row r="31" spans="49:75" s="171" customFormat="1" ht="12" customHeight="1">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row>
    <row r="32" spans="4:75" s="171" customFormat="1" ht="12" customHeight="1" hidden="1">
      <c r="D32" s="171" t="e">
        <f>IF(#REF!="■","□","■")</f>
        <v>#REF!</v>
      </c>
      <c r="G32" s="171" t="e">
        <f>IF(#REF!="■","□","■")</f>
        <v>#REF!</v>
      </c>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row>
    <row r="33" spans="4:75" s="171" customFormat="1" ht="12" customHeight="1" hidden="1">
      <c r="D33" s="171" t="s">
        <v>0</v>
      </c>
      <c r="G33" s="171" t="s">
        <v>0</v>
      </c>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row>
    <row r="34" ht="12" customHeight="1" hidden="1"/>
    <row r="35" spans="49:75" ht="12" customHeight="1" hidden="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row>
    <row r="36" spans="12:75" ht="12" customHeight="1" hidden="1">
      <c r="L36" s="171" t="e">
        <f>IF(#REF!="■","□","■")</f>
        <v>#REF!</v>
      </c>
      <c r="M36" s="171"/>
      <c r="N36" s="171"/>
      <c r="O36" s="171"/>
      <c r="P36" s="171" t="e">
        <f>IF(#REF!="■","□","■")</f>
        <v>#REF!</v>
      </c>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row>
    <row r="37" spans="12:16" ht="12" customHeight="1" hidden="1">
      <c r="L37" s="171" t="s">
        <v>0</v>
      </c>
      <c r="M37" s="171"/>
      <c r="N37" s="171"/>
      <c r="O37" s="171"/>
      <c r="P37" s="171" t="s">
        <v>0</v>
      </c>
    </row>
    <row r="38" ht="12" customHeight="1" hidden="1"/>
    <row r="39" ht="12" customHeight="1" hidden="1"/>
    <row r="40" spans="4:75" s="171" customFormat="1" ht="12" customHeight="1" hidden="1">
      <c r="D40" s="171" t="e">
        <f>IF(#REF!="■","□","■")</f>
        <v>#REF!</v>
      </c>
      <c r="G40" s="171" t="e">
        <f>IF(#REF!="■","□","■")</f>
        <v>#REF!</v>
      </c>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row>
    <row r="41" spans="4:75" s="171" customFormat="1" ht="12" customHeight="1" hidden="1">
      <c r="D41" s="171" t="s">
        <v>0</v>
      </c>
      <c r="G41" s="171" t="s">
        <v>0</v>
      </c>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row>
    <row r="42" ht="12" customHeight="1"/>
    <row r="43" spans="49:75" ht="12" customHeight="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row>
    <row r="44" spans="49:75" ht="12" customHeight="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row>
    <row r="45" ht="12" customHeight="1"/>
    <row r="46" ht="12" customHeight="1"/>
    <row r="47" ht="12" customHeight="1"/>
    <row r="48" spans="49:75" s="171" customFormat="1" ht="12" customHeight="1">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row>
    <row r="49" spans="49:75" s="171" customFormat="1" ht="12" customHeight="1">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row>
    <row r="50" ht="12" customHeight="1"/>
    <row r="51" ht="12" customHeight="1"/>
    <row r="52" ht="12" customHeight="1"/>
    <row r="53" ht="12" customHeight="1"/>
    <row r="54" ht="12" customHeight="1"/>
    <row r="55" ht="12" customHeight="1"/>
    <row r="56" ht="12" customHeight="1"/>
  </sheetData>
  <sheetProtection password="8F89" sheet="1" formatCells="0" formatColumns="0" formatRows="0" insertColumns="0" insertRows="0" selectLockedCells="1"/>
  <mergeCells count="114">
    <mergeCell ref="D24:F24"/>
    <mergeCell ref="G24:Q24"/>
    <mergeCell ref="R24:T24"/>
    <mergeCell ref="U24:Y24"/>
    <mergeCell ref="Z24:AA24"/>
    <mergeCell ref="D25:F25"/>
    <mergeCell ref="G25:Q25"/>
    <mergeCell ref="R25:T25"/>
    <mergeCell ref="U25:Y25"/>
    <mergeCell ref="Z25:AA25"/>
    <mergeCell ref="D22:F22"/>
    <mergeCell ref="G22:Q22"/>
    <mergeCell ref="R22:T22"/>
    <mergeCell ref="U22:Y22"/>
    <mergeCell ref="Z22:AA22"/>
    <mergeCell ref="D23:F23"/>
    <mergeCell ref="G23:Q23"/>
    <mergeCell ref="R23:T23"/>
    <mergeCell ref="U23:Y23"/>
    <mergeCell ref="Z23:AA23"/>
    <mergeCell ref="D20:F20"/>
    <mergeCell ref="G20:Q20"/>
    <mergeCell ref="R20:T20"/>
    <mergeCell ref="U20:Y20"/>
    <mergeCell ref="Z20:AA20"/>
    <mergeCell ref="D21:F21"/>
    <mergeCell ref="G21:Q21"/>
    <mergeCell ref="R21:T21"/>
    <mergeCell ref="U21:Y21"/>
    <mergeCell ref="Z21:AA21"/>
    <mergeCell ref="D18:F18"/>
    <mergeCell ref="G18:Q18"/>
    <mergeCell ref="R18:T18"/>
    <mergeCell ref="U18:Y18"/>
    <mergeCell ref="Z18:AA18"/>
    <mergeCell ref="D19:F19"/>
    <mergeCell ref="G19:Q19"/>
    <mergeCell ref="R19:T19"/>
    <mergeCell ref="U19:Y19"/>
    <mergeCell ref="Z19:AA19"/>
    <mergeCell ref="D16:F16"/>
    <mergeCell ref="G16:Q16"/>
    <mergeCell ref="R16:T16"/>
    <mergeCell ref="U16:Y16"/>
    <mergeCell ref="Z16:AA16"/>
    <mergeCell ref="D17:F17"/>
    <mergeCell ref="G17:Q17"/>
    <mergeCell ref="R17:T17"/>
    <mergeCell ref="U17:Y17"/>
    <mergeCell ref="Z17:AA17"/>
    <mergeCell ref="U14:Y14"/>
    <mergeCell ref="Z14:AA14"/>
    <mergeCell ref="D15:F15"/>
    <mergeCell ref="G15:Q15"/>
    <mergeCell ref="R15:T15"/>
    <mergeCell ref="U15:Y15"/>
    <mergeCell ref="Z15:AA15"/>
    <mergeCell ref="G14:Q14"/>
    <mergeCell ref="R14:T14"/>
    <mergeCell ref="R12:T12"/>
    <mergeCell ref="U12:Y12"/>
    <mergeCell ref="Z12:AA12"/>
    <mergeCell ref="D13:F13"/>
    <mergeCell ref="G13:Q13"/>
    <mergeCell ref="R13:T13"/>
    <mergeCell ref="U13:Y13"/>
    <mergeCell ref="Z13:AA13"/>
    <mergeCell ref="G12:Q12"/>
    <mergeCell ref="C27:AG27"/>
    <mergeCell ref="B28:G28"/>
    <mergeCell ref="AA28:AH28"/>
    <mergeCell ref="D11:F11"/>
    <mergeCell ref="G11:Q11"/>
    <mergeCell ref="R11:T11"/>
    <mergeCell ref="U11:Y11"/>
    <mergeCell ref="Z11:AA11"/>
    <mergeCell ref="D12:F12"/>
    <mergeCell ref="D14:F14"/>
    <mergeCell ref="D10:F10"/>
    <mergeCell ref="G10:Q10"/>
    <mergeCell ref="R10:T10"/>
    <mergeCell ref="U10:Y10"/>
    <mergeCell ref="Z10:AA10"/>
    <mergeCell ref="D26:F26"/>
    <mergeCell ref="G26:Q26"/>
    <mergeCell ref="R26:T26"/>
    <mergeCell ref="U26:Y26"/>
    <mergeCell ref="Z26:AA26"/>
    <mergeCell ref="AW8:BC8"/>
    <mergeCell ref="D9:F9"/>
    <mergeCell ref="G9:Q9"/>
    <mergeCell ref="R9:T9"/>
    <mergeCell ref="U9:Y9"/>
    <mergeCell ref="Z9:AA9"/>
    <mergeCell ref="D7:F7"/>
    <mergeCell ref="G7:Q7"/>
    <mergeCell ref="R7:T7"/>
    <mergeCell ref="U7:Y7"/>
    <mergeCell ref="Z7:AA7"/>
    <mergeCell ref="D8:F8"/>
    <mergeCell ref="G8:Q8"/>
    <mergeCell ref="R8:T8"/>
    <mergeCell ref="U8:Y8"/>
    <mergeCell ref="Z8:AA8"/>
    <mergeCell ref="C2:AG2"/>
    <mergeCell ref="C4:I4"/>
    <mergeCell ref="J4:AG4"/>
    <mergeCell ref="D5:S5"/>
    <mergeCell ref="U5:AH5"/>
    <mergeCell ref="C6:F6"/>
    <mergeCell ref="G6:Q6"/>
    <mergeCell ref="R6:T6"/>
    <mergeCell ref="U6:Y6"/>
    <mergeCell ref="Z6:AG6"/>
  </mergeCells>
  <dataValidations count="2">
    <dataValidation type="list" allowBlank="1" showInputMessage="1" showErrorMessage="1" sqref="R7:T26">
      <formula1>$AW$21:$AW$24</formula1>
    </dataValidation>
    <dataValidation type="list" allowBlank="1" showInputMessage="1" showErrorMessage="1" sqref="U7:Y26">
      <formula1>$AW$17:$AW$20</formula1>
    </dataValidation>
  </dataValidations>
  <printOptions horizontalCentered="1"/>
  <pageMargins left="0.2362204724409449" right="0.2362204724409449" top="0.53" bottom="0.58" header="0.78" footer="0.2362204724409449"/>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BW49"/>
  <sheetViews>
    <sheetView showGridLines="0" view="pageBreakPreview" zoomScaleSheetLayoutView="100" zoomScalePageLayoutView="0" workbookViewId="0" topLeftCell="A1">
      <selection activeCell="G7" sqref="G7:Q7"/>
    </sheetView>
  </sheetViews>
  <sheetFormatPr defaultColWidth="13.7109375" defaultRowHeight="12"/>
  <cols>
    <col min="1" max="1" width="2.7109375" style="172" customWidth="1"/>
    <col min="2" max="2" width="1.7109375" style="172" customWidth="1"/>
    <col min="3" max="3" width="2.7109375" style="172" customWidth="1"/>
    <col min="4" max="9" width="3.00390625" style="172" customWidth="1"/>
    <col min="10" max="12" width="2.7109375" style="172" customWidth="1"/>
    <col min="13" max="13" width="10.7109375" style="172" customWidth="1"/>
    <col min="14" max="20" width="2.7109375" style="172" customWidth="1"/>
    <col min="21" max="21" width="1.7109375" style="172" customWidth="1"/>
    <col min="22" max="25" width="2.7109375" style="172" customWidth="1"/>
    <col min="26" max="27" width="2.28125" style="172" customWidth="1"/>
    <col min="28" max="28" width="3.28125" style="172" customWidth="1"/>
    <col min="29" max="29" width="2.7109375" style="172" customWidth="1"/>
    <col min="30" max="30" width="3.28125" style="172" customWidth="1"/>
    <col min="31" max="31" width="2.7109375" style="172" customWidth="1"/>
    <col min="32" max="32" width="3.28125" style="172" customWidth="1"/>
    <col min="33" max="33" width="2.7109375" style="172" customWidth="1"/>
    <col min="34" max="34" width="1.7109375" style="172" customWidth="1"/>
    <col min="35" max="37" width="2.7109375" style="172" customWidth="1"/>
    <col min="38" max="38" width="8.00390625" style="172" customWidth="1"/>
    <col min="39" max="42" width="2.7109375" style="172" customWidth="1"/>
    <col min="43" max="47" width="13.7109375" style="172" customWidth="1"/>
    <col min="48" max="48" width="3.140625" style="172" hidden="1" customWidth="1"/>
    <col min="49" max="79" width="6.7109375" style="172" hidden="1" customWidth="1"/>
    <col min="80" max="80" width="13.7109375" style="172" hidden="1" customWidth="1"/>
    <col min="81" max="101" width="13.7109375" style="172" customWidth="1"/>
    <col min="102" max="16384" width="13.7109375" style="172" customWidth="1"/>
  </cols>
  <sheetData>
    <row r="1" spans="2:34" ht="11.25" customHeight="1">
      <c r="B1" s="173"/>
      <c r="C1" s="174"/>
      <c r="D1" s="174"/>
      <c r="E1" s="174"/>
      <c r="F1" s="174"/>
      <c r="AB1" s="259"/>
      <c r="AC1" s="259"/>
      <c r="AD1" s="259"/>
      <c r="AE1" s="259"/>
      <c r="AF1" s="259"/>
      <c r="AG1" s="259"/>
      <c r="AH1" s="259"/>
    </row>
    <row r="2" spans="2:34" ht="21.75" customHeight="1">
      <c r="B2" s="171"/>
      <c r="C2" s="457" t="s">
        <v>572</v>
      </c>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c r="AG2" s="458"/>
      <c r="AH2" s="171"/>
    </row>
    <row r="3" spans="2:34" ht="7.5" customHeight="1">
      <c r="B3" s="177"/>
      <c r="C3" s="177"/>
      <c r="D3" s="177"/>
      <c r="E3" s="177"/>
      <c r="F3" s="177"/>
      <c r="G3" s="176"/>
      <c r="H3" s="176"/>
      <c r="I3" s="176"/>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row>
    <row r="4" spans="2:38" ht="21.75" customHeight="1">
      <c r="B4" s="177"/>
      <c r="C4" s="425" t="s">
        <v>237</v>
      </c>
      <c r="D4" s="425"/>
      <c r="E4" s="425"/>
      <c r="F4" s="425"/>
      <c r="G4" s="425"/>
      <c r="H4" s="425"/>
      <c r="I4" s="425"/>
      <c r="J4" s="459">
        <f>IF('過去物件の運営情報公開状況リスト'!J4="","",'過去物件の運営情報公開状況リスト'!J4)</f>
      </c>
      <c r="K4" s="460"/>
      <c r="L4" s="460"/>
      <c r="M4" s="460"/>
      <c r="N4" s="460"/>
      <c r="O4" s="460"/>
      <c r="P4" s="460"/>
      <c r="Q4" s="460"/>
      <c r="R4" s="460"/>
      <c r="S4" s="460"/>
      <c r="T4" s="460"/>
      <c r="U4" s="460"/>
      <c r="V4" s="460"/>
      <c r="W4" s="460"/>
      <c r="X4" s="460"/>
      <c r="Y4" s="460"/>
      <c r="Z4" s="460"/>
      <c r="AA4" s="460"/>
      <c r="AB4" s="460"/>
      <c r="AC4" s="460"/>
      <c r="AD4" s="460"/>
      <c r="AE4" s="460"/>
      <c r="AF4" s="460"/>
      <c r="AG4" s="461"/>
      <c r="AH4" s="263"/>
      <c r="AK4" s="179"/>
      <c r="AL4" s="176"/>
    </row>
    <row r="5" spans="2:75" s="180" customFormat="1" ht="39.75" customHeight="1">
      <c r="B5" s="266"/>
      <c r="C5" s="248" t="s">
        <v>541</v>
      </c>
      <c r="D5" s="421" t="s">
        <v>584</v>
      </c>
      <c r="E5" s="421"/>
      <c r="F5" s="421"/>
      <c r="G5" s="421"/>
      <c r="H5" s="421"/>
      <c r="I5" s="421"/>
      <c r="J5" s="421"/>
      <c r="K5" s="421"/>
      <c r="L5" s="421"/>
      <c r="M5" s="421"/>
      <c r="N5" s="421"/>
      <c r="O5" s="421"/>
      <c r="P5" s="421"/>
      <c r="Q5" s="421"/>
      <c r="R5" s="421"/>
      <c r="S5" s="421"/>
      <c r="T5" s="262"/>
      <c r="U5" s="420" t="s">
        <v>542</v>
      </c>
      <c r="V5" s="420"/>
      <c r="W5" s="420"/>
      <c r="X5" s="420"/>
      <c r="Y5" s="420"/>
      <c r="Z5" s="420"/>
      <c r="AA5" s="420"/>
      <c r="AB5" s="420"/>
      <c r="AC5" s="420"/>
      <c r="AD5" s="420"/>
      <c r="AE5" s="420"/>
      <c r="AF5" s="420"/>
      <c r="AG5" s="420"/>
      <c r="AH5" s="420"/>
      <c r="AW5" s="171"/>
      <c r="AX5" s="171"/>
      <c r="AY5" s="171"/>
      <c r="AZ5" s="171"/>
      <c r="BA5" s="171"/>
      <c r="BB5" s="171"/>
      <c r="BC5" s="171"/>
      <c r="BD5" s="172"/>
      <c r="BE5" s="172"/>
      <c r="BF5" s="172"/>
      <c r="BG5" s="172"/>
      <c r="BH5" s="172"/>
      <c r="BI5" s="172"/>
      <c r="BJ5" s="172"/>
      <c r="BK5" s="172"/>
      <c r="BL5" s="172"/>
      <c r="BM5" s="172"/>
      <c r="BN5" s="172"/>
      <c r="BO5" s="172"/>
      <c r="BP5" s="172"/>
      <c r="BQ5" s="172"/>
      <c r="BR5" s="172"/>
      <c r="BS5" s="172"/>
      <c r="BT5" s="172"/>
      <c r="BU5" s="172"/>
      <c r="BV5" s="172"/>
      <c r="BW5" s="172"/>
    </row>
    <row r="6" spans="1:38" ht="27.75" customHeight="1">
      <c r="A6" s="240"/>
      <c r="B6" s="177"/>
      <c r="C6" s="380" t="s">
        <v>519</v>
      </c>
      <c r="D6" s="381"/>
      <c r="E6" s="381"/>
      <c r="F6" s="407"/>
      <c r="G6" s="380" t="s">
        <v>527</v>
      </c>
      <c r="H6" s="381"/>
      <c r="I6" s="381"/>
      <c r="J6" s="381"/>
      <c r="K6" s="381"/>
      <c r="L6" s="381"/>
      <c r="M6" s="381"/>
      <c r="N6" s="381"/>
      <c r="O6" s="381"/>
      <c r="P6" s="381"/>
      <c r="Q6" s="381"/>
      <c r="R6" s="388" t="s">
        <v>585</v>
      </c>
      <c r="S6" s="389"/>
      <c r="T6" s="390"/>
      <c r="U6" s="388" t="s">
        <v>528</v>
      </c>
      <c r="V6" s="389"/>
      <c r="W6" s="389"/>
      <c r="X6" s="389"/>
      <c r="Y6" s="390"/>
      <c r="Z6" s="413" t="s">
        <v>535</v>
      </c>
      <c r="AA6" s="414"/>
      <c r="AB6" s="414"/>
      <c r="AC6" s="414"/>
      <c r="AD6" s="414"/>
      <c r="AE6" s="414"/>
      <c r="AF6" s="414"/>
      <c r="AG6" s="415"/>
      <c r="AH6" s="171"/>
      <c r="AK6" s="171"/>
      <c r="AL6" s="171"/>
    </row>
    <row r="7" spans="2:75" s="180" customFormat="1" ht="33" customHeight="1">
      <c r="B7" s="266"/>
      <c r="C7" s="283" t="s">
        <v>538</v>
      </c>
      <c r="D7" s="462"/>
      <c r="E7" s="438"/>
      <c r="F7" s="463"/>
      <c r="G7" s="382"/>
      <c r="H7" s="383"/>
      <c r="I7" s="383"/>
      <c r="J7" s="383"/>
      <c r="K7" s="383"/>
      <c r="L7" s="383"/>
      <c r="M7" s="383"/>
      <c r="N7" s="383"/>
      <c r="O7" s="383"/>
      <c r="P7" s="383"/>
      <c r="Q7" s="384"/>
      <c r="R7" s="464" t="s">
        <v>543</v>
      </c>
      <c r="S7" s="392"/>
      <c r="T7" s="465"/>
      <c r="U7" s="434" t="s">
        <v>529</v>
      </c>
      <c r="V7" s="435"/>
      <c r="W7" s="435"/>
      <c r="X7" s="435"/>
      <c r="Y7" s="436"/>
      <c r="Z7" s="416" t="s">
        <v>63</v>
      </c>
      <c r="AA7" s="416"/>
      <c r="AB7" s="277"/>
      <c r="AC7" s="252" t="s">
        <v>5</v>
      </c>
      <c r="AD7" s="278"/>
      <c r="AE7" s="252" t="s">
        <v>525</v>
      </c>
      <c r="AF7" s="278"/>
      <c r="AG7" s="253" t="s">
        <v>526</v>
      </c>
      <c r="AH7" s="266"/>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row>
    <row r="8" spans="1:55" ht="33" customHeight="1">
      <c r="A8" s="258"/>
      <c r="B8" s="177"/>
      <c r="C8" s="284" t="s">
        <v>549</v>
      </c>
      <c r="D8" s="466"/>
      <c r="E8" s="467"/>
      <c r="F8" s="468"/>
      <c r="G8" s="385"/>
      <c r="H8" s="386"/>
      <c r="I8" s="386"/>
      <c r="J8" s="386"/>
      <c r="K8" s="386"/>
      <c r="L8" s="386"/>
      <c r="M8" s="386"/>
      <c r="N8" s="386"/>
      <c r="O8" s="386"/>
      <c r="P8" s="386"/>
      <c r="Q8" s="387"/>
      <c r="R8" s="469" t="s">
        <v>543</v>
      </c>
      <c r="S8" s="377"/>
      <c r="T8" s="470"/>
      <c r="U8" s="395" t="s">
        <v>529</v>
      </c>
      <c r="V8" s="396"/>
      <c r="W8" s="396"/>
      <c r="X8" s="396"/>
      <c r="Y8" s="397"/>
      <c r="Z8" s="379" t="s">
        <v>63</v>
      </c>
      <c r="AA8" s="379"/>
      <c r="AB8" s="280"/>
      <c r="AC8" s="254" t="s">
        <v>5</v>
      </c>
      <c r="AD8" s="279"/>
      <c r="AE8" s="254" t="s">
        <v>525</v>
      </c>
      <c r="AF8" s="279"/>
      <c r="AG8" s="255" t="s">
        <v>526</v>
      </c>
      <c r="AH8" s="171"/>
      <c r="AK8" s="171"/>
      <c r="AL8" s="171"/>
      <c r="AR8" s="238"/>
      <c r="AS8" s="238"/>
      <c r="AT8" s="238"/>
      <c r="AU8" s="238"/>
      <c r="AV8" s="238"/>
      <c r="AW8" s="422" t="s">
        <v>251</v>
      </c>
      <c r="AX8" s="423"/>
      <c r="AY8" s="423"/>
      <c r="AZ8" s="423"/>
      <c r="BA8" s="423"/>
      <c r="BB8" s="423"/>
      <c r="BC8" s="424"/>
    </row>
    <row r="9" spans="1:55" ht="33" customHeight="1">
      <c r="A9" s="240"/>
      <c r="B9" s="177"/>
      <c r="C9" s="284" t="s">
        <v>550</v>
      </c>
      <c r="D9" s="466"/>
      <c r="E9" s="467"/>
      <c r="F9" s="468"/>
      <c r="G9" s="385"/>
      <c r="H9" s="386"/>
      <c r="I9" s="386"/>
      <c r="J9" s="386"/>
      <c r="K9" s="386"/>
      <c r="L9" s="386"/>
      <c r="M9" s="386"/>
      <c r="N9" s="386"/>
      <c r="O9" s="386"/>
      <c r="P9" s="386"/>
      <c r="Q9" s="387"/>
      <c r="R9" s="469" t="s">
        <v>543</v>
      </c>
      <c r="S9" s="377"/>
      <c r="T9" s="470"/>
      <c r="U9" s="395" t="s">
        <v>529</v>
      </c>
      <c r="V9" s="396"/>
      <c r="W9" s="396"/>
      <c r="X9" s="396"/>
      <c r="Y9" s="397"/>
      <c r="Z9" s="379" t="s">
        <v>63</v>
      </c>
      <c r="AA9" s="379"/>
      <c r="AB9" s="280"/>
      <c r="AC9" s="254" t="s">
        <v>5</v>
      </c>
      <c r="AD9" s="279"/>
      <c r="AE9" s="254" t="s">
        <v>525</v>
      </c>
      <c r="AF9" s="279"/>
      <c r="AG9" s="255" t="s">
        <v>526</v>
      </c>
      <c r="AH9" s="171"/>
      <c r="AK9" s="171"/>
      <c r="AL9" s="171"/>
      <c r="AR9" s="238"/>
      <c r="AS9" s="238"/>
      <c r="AT9" s="238"/>
      <c r="AU9" s="238"/>
      <c r="AV9" s="238"/>
      <c r="AW9" s="183" t="s">
        <v>248</v>
      </c>
      <c r="AX9" s="184" t="s">
        <v>192</v>
      </c>
      <c r="AY9" s="184" t="s">
        <v>249</v>
      </c>
      <c r="AZ9" s="184" t="s">
        <v>180</v>
      </c>
      <c r="BA9" s="184" t="s">
        <v>238</v>
      </c>
      <c r="BB9" s="184" t="s">
        <v>15</v>
      </c>
      <c r="BC9" s="185" t="s">
        <v>50</v>
      </c>
    </row>
    <row r="10" spans="1:55" ht="33" customHeight="1">
      <c r="A10" s="240"/>
      <c r="B10" s="171"/>
      <c r="C10" s="284" t="s">
        <v>551</v>
      </c>
      <c r="D10" s="466"/>
      <c r="E10" s="467"/>
      <c r="F10" s="468"/>
      <c r="G10" s="385"/>
      <c r="H10" s="386"/>
      <c r="I10" s="386"/>
      <c r="J10" s="386"/>
      <c r="K10" s="386"/>
      <c r="L10" s="386"/>
      <c r="M10" s="386"/>
      <c r="N10" s="386"/>
      <c r="O10" s="386"/>
      <c r="P10" s="386"/>
      <c r="Q10" s="387"/>
      <c r="R10" s="469" t="s">
        <v>543</v>
      </c>
      <c r="S10" s="377"/>
      <c r="T10" s="470"/>
      <c r="U10" s="395" t="s">
        <v>529</v>
      </c>
      <c r="V10" s="396"/>
      <c r="W10" s="396"/>
      <c r="X10" s="396"/>
      <c r="Y10" s="397"/>
      <c r="Z10" s="379" t="s">
        <v>63</v>
      </c>
      <c r="AA10" s="379"/>
      <c r="AB10" s="280"/>
      <c r="AC10" s="254" t="s">
        <v>5</v>
      </c>
      <c r="AD10" s="279"/>
      <c r="AE10" s="254" t="s">
        <v>525</v>
      </c>
      <c r="AF10" s="279"/>
      <c r="AG10" s="255" t="s">
        <v>526</v>
      </c>
      <c r="AH10" s="171"/>
      <c r="AK10" s="171"/>
      <c r="AL10" s="171"/>
      <c r="AW10" s="188" t="e">
        <f>IF(AND(#REF!="■",#REF!="□"),"法",IF(AND(#REF!="□",#REF!="■"),"個","-"))</f>
        <v>#REF!</v>
      </c>
      <c r="AX10" s="186" t="str">
        <f>IF(M8="","-",M8)</f>
        <v>-</v>
      </c>
      <c r="AY10" s="186" t="str">
        <f>IF(M9="","-",M9)</f>
        <v>-</v>
      </c>
      <c r="AZ10" s="186" t="str">
        <f>IF(M10="","-",M10)</f>
        <v>-</v>
      </c>
      <c r="BA10" s="186" t="str">
        <f>IF(N26="","-",N26)</f>
        <v>-</v>
      </c>
      <c r="BB10" s="186" t="str">
        <f>IF(OR(R26="",R26="（都道府県から記入）"),"-",R26)</f>
        <v>□A □B</v>
      </c>
      <c r="BC10" s="187" t="e">
        <f>IF(#REF!="","-",#REF!)</f>
        <v>#REF!</v>
      </c>
    </row>
    <row r="11" spans="1:55" ht="33" customHeight="1">
      <c r="A11" s="240"/>
      <c r="B11" s="171"/>
      <c r="C11" s="284" t="s">
        <v>552</v>
      </c>
      <c r="D11" s="466"/>
      <c r="E11" s="467"/>
      <c r="F11" s="468"/>
      <c r="G11" s="385"/>
      <c r="H11" s="386"/>
      <c r="I11" s="386"/>
      <c r="J11" s="386"/>
      <c r="K11" s="386"/>
      <c r="L11" s="386"/>
      <c r="M11" s="386"/>
      <c r="N11" s="386"/>
      <c r="O11" s="386"/>
      <c r="P11" s="386"/>
      <c r="Q11" s="387"/>
      <c r="R11" s="469" t="s">
        <v>543</v>
      </c>
      <c r="S11" s="377"/>
      <c r="T11" s="470"/>
      <c r="U11" s="395" t="s">
        <v>529</v>
      </c>
      <c r="V11" s="396"/>
      <c r="W11" s="396"/>
      <c r="X11" s="396"/>
      <c r="Y11" s="397"/>
      <c r="Z11" s="379" t="s">
        <v>63</v>
      </c>
      <c r="AA11" s="379"/>
      <c r="AB11" s="280"/>
      <c r="AC11" s="254" t="s">
        <v>5</v>
      </c>
      <c r="AD11" s="279"/>
      <c r="AE11" s="254" t="s">
        <v>525</v>
      </c>
      <c r="AF11" s="279"/>
      <c r="AG11" s="255" t="s">
        <v>526</v>
      </c>
      <c r="AH11" s="171"/>
      <c r="AK11" s="171"/>
      <c r="AL11" s="171"/>
      <c r="AW11" s="189"/>
      <c r="AX11" s="189"/>
      <c r="AY11" s="189"/>
      <c r="AZ11" s="189"/>
      <c r="BA11" s="189"/>
      <c r="BB11" s="189"/>
      <c r="BC11" s="189"/>
    </row>
    <row r="12" spans="1:55" ht="33" customHeight="1">
      <c r="A12" s="240"/>
      <c r="B12" s="171"/>
      <c r="C12" s="284" t="s">
        <v>553</v>
      </c>
      <c r="D12" s="466"/>
      <c r="E12" s="467"/>
      <c r="F12" s="468"/>
      <c r="G12" s="385"/>
      <c r="H12" s="386"/>
      <c r="I12" s="386"/>
      <c r="J12" s="386"/>
      <c r="K12" s="386"/>
      <c r="L12" s="386"/>
      <c r="M12" s="386"/>
      <c r="N12" s="386"/>
      <c r="O12" s="386"/>
      <c r="P12" s="386"/>
      <c r="Q12" s="387"/>
      <c r="R12" s="469" t="s">
        <v>543</v>
      </c>
      <c r="S12" s="377"/>
      <c r="T12" s="470"/>
      <c r="U12" s="395" t="s">
        <v>529</v>
      </c>
      <c r="V12" s="396"/>
      <c r="W12" s="396"/>
      <c r="X12" s="396"/>
      <c r="Y12" s="397"/>
      <c r="Z12" s="379" t="s">
        <v>63</v>
      </c>
      <c r="AA12" s="379"/>
      <c r="AB12" s="280"/>
      <c r="AC12" s="254" t="s">
        <v>5</v>
      </c>
      <c r="AD12" s="279"/>
      <c r="AE12" s="254" t="s">
        <v>525</v>
      </c>
      <c r="AF12" s="279"/>
      <c r="AG12" s="255" t="s">
        <v>526</v>
      </c>
      <c r="AH12" s="171"/>
      <c r="AK12" s="171"/>
      <c r="AL12" s="171"/>
      <c r="AW12" s="172" t="s">
        <v>534</v>
      </c>
      <c r="AX12" s="189"/>
      <c r="AY12" s="189"/>
      <c r="AZ12" s="189"/>
      <c r="BA12" s="189"/>
      <c r="BB12" s="189"/>
      <c r="BC12" s="189"/>
    </row>
    <row r="13" spans="1:55" ht="33" customHeight="1">
      <c r="A13" s="240"/>
      <c r="B13" s="171"/>
      <c r="C13" s="284" t="s">
        <v>554</v>
      </c>
      <c r="D13" s="466"/>
      <c r="E13" s="467"/>
      <c r="F13" s="468"/>
      <c r="G13" s="385"/>
      <c r="H13" s="386"/>
      <c r="I13" s="386"/>
      <c r="J13" s="386"/>
      <c r="K13" s="386"/>
      <c r="L13" s="386"/>
      <c r="M13" s="386"/>
      <c r="N13" s="386"/>
      <c r="O13" s="386"/>
      <c r="P13" s="386"/>
      <c r="Q13" s="387"/>
      <c r="R13" s="469" t="s">
        <v>543</v>
      </c>
      <c r="S13" s="377"/>
      <c r="T13" s="470"/>
      <c r="U13" s="395" t="s">
        <v>529</v>
      </c>
      <c r="V13" s="396"/>
      <c r="W13" s="396"/>
      <c r="X13" s="396"/>
      <c r="Y13" s="397"/>
      <c r="Z13" s="379" t="s">
        <v>63</v>
      </c>
      <c r="AA13" s="379"/>
      <c r="AB13" s="280"/>
      <c r="AC13" s="254" t="s">
        <v>5</v>
      </c>
      <c r="AD13" s="279"/>
      <c r="AE13" s="254" t="s">
        <v>525</v>
      </c>
      <c r="AF13" s="279"/>
      <c r="AG13" s="255" t="s">
        <v>526</v>
      </c>
      <c r="AH13" s="171"/>
      <c r="AK13" s="171"/>
      <c r="AL13" s="171"/>
      <c r="AR13" s="171"/>
      <c r="AS13" s="171"/>
      <c r="AT13" s="171"/>
      <c r="AU13" s="171"/>
      <c r="AV13" s="171"/>
      <c r="AW13" s="238" t="s">
        <v>0</v>
      </c>
      <c r="AX13" s="189"/>
      <c r="AY13" s="189"/>
      <c r="AZ13" s="189"/>
      <c r="BA13" s="189"/>
      <c r="BB13" s="189"/>
      <c r="BC13" s="189"/>
    </row>
    <row r="14" spans="1:55" ht="33" customHeight="1">
      <c r="A14" s="240"/>
      <c r="B14" s="171"/>
      <c r="C14" s="284" t="s">
        <v>555</v>
      </c>
      <c r="D14" s="466"/>
      <c r="E14" s="467"/>
      <c r="F14" s="468"/>
      <c r="G14" s="385"/>
      <c r="H14" s="386"/>
      <c r="I14" s="386"/>
      <c r="J14" s="386"/>
      <c r="K14" s="386"/>
      <c r="L14" s="386"/>
      <c r="M14" s="386"/>
      <c r="N14" s="386"/>
      <c r="O14" s="386"/>
      <c r="P14" s="386"/>
      <c r="Q14" s="387"/>
      <c r="R14" s="469" t="s">
        <v>543</v>
      </c>
      <c r="S14" s="377"/>
      <c r="T14" s="470"/>
      <c r="U14" s="395" t="s">
        <v>529</v>
      </c>
      <c r="V14" s="396"/>
      <c r="W14" s="396"/>
      <c r="X14" s="396"/>
      <c r="Y14" s="397"/>
      <c r="Z14" s="379" t="s">
        <v>63</v>
      </c>
      <c r="AA14" s="379"/>
      <c r="AB14" s="280"/>
      <c r="AC14" s="254" t="s">
        <v>5</v>
      </c>
      <c r="AD14" s="279"/>
      <c r="AE14" s="254" t="s">
        <v>525</v>
      </c>
      <c r="AF14" s="279"/>
      <c r="AG14" s="255" t="s">
        <v>526</v>
      </c>
      <c r="AH14" s="171"/>
      <c r="AK14" s="171"/>
      <c r="AL14" s="171"/>
      <c r="AR14" s="171"/>
      <c r="AS14" s="171"/>
      <c r="AT14" s="171"/>
      <c r="AU14" s="171"/>
      <c r="AV14" s="171"/>
      <c r="AW14" s="172" t="s">
        <v>523</v>
      </c>
      <c r="AX14" s="189"/>
      <c r="AY14" s="189"/>
      <c r="AZ14" s="189"/>
      <c r="BA14" s="189"/>
      <c r="BB14" s="189"/>
      <c r="BC14" s="189"/>
    </row>
    <row r="15" spans="1:55" ht="33" customHeight="1">
      <c r="A15" s="240"/>
      <c r="B15" s="171"/>
      <c r="C15" s="284" t="s">
        <v>556</v>
      </c>
      <c r="D15" s="466"/>
      <c r="E15" s="467"/>
      <c r="F15" s="468"/>
      <c r="G15" s="385"/>
      <c r="H15" s="386"/>
      <c r="I15" s="386"/>
      <c r="J15" s="386"/>
      <c r="K15" s="386"/>
      <c r="L15" s="386"/>
      <c r="M15" s="386"/>
      <c r="N15" s="386"/>
      <c r="O15" s="386"/>
      <c r="P15" s="386"/>
      <c r="Q15" s="387"/>
      <c r="R15" s="469" t="s">
        <v>543</v>
      </c>
      <c r="S15" s="377"/>
      <c r="T15" s="470"/>
      <c r="U15" s="395" t="s">
        <v>529</v>
      </c>
      <c r="V15" s="396"/>
      <c r="W15" s="396"/>
      <c r="X15" s="396"/>
      <c r="Y15" s="397"/>
      <c r="Z15" s="379" t="s">
        <v>63</v>
      </c>
      <c r="AA15" s="379"/>
      <c r="AB15" s="280"/>
      <c r="AC15" s="254" t="s">
        <v>5</v>
      </c>
      <c r="AD15" s="279"/>
      <c r="AE15" s="254" t="s">
        <v>525</v>
      </c>
      <c r="AF15" s="279"/>
      <c r="AG15" s="255" t="s">
        <v>526</v>
      </c>
      <c r="AH15" s="171"/>
      <c r="AK15" s="171"/>
      <c r="AL15" s="171"/>
      <c r="AW15" s="172" t="s">
        <v>522</v>
      </c>
      <c r="AX15" s="189"/>
      <c r="AY15" s="189"/>
      <c r="AZ15" s="189"/>
      <c r="BA15" s="189"/>
      <c r="BB15" s="189"/>
      <c r="BC15" s="189"/>
    </row>
    <row r="16" spans="1:55" ht="33" customHeight="1">
      <c r="A16" s="240"/>
      <c r="B16" s="171"/>
      <c r="C16" s="284" t="s">
        <v>557</v>
      </c>
      <c r="D16" s="466"/>
      <c r="E16" s="467"/>
      <c r="F16" s="468"/>
      <c r="G16" s="385"/>
      <c r="H16" s="386"/>
      <c r="I16" s="386"/>
      <c r="J16" s="386"/>
      <c r="K16" s="386"/>
      <c r="L16" s="386"/>
      <c r="M16" s="386"/>
      <c r="N16" s="386"/>
      <c r="O16" s="386"/>
      <c r="P16" s="386"/>
      <c r="Q16" s="387"/>
      <c r="R16" s="469" t="s">
        <v>543</v>
      </c>
      <c r="S16" s="377"/>
      <c r="T16" s="470"/>
      <c r="U16" s="395" t="s">
        <v>529</v>
      </c>
      <c r="V16" s="396"/>
      <c r="W16" s="396"/>
      <c r="X16" s="396"/>
      <c r="Y16" s="397"/>
      <c r="Z16" s="379" t="s">
        <v>63</v>
      </c>
      <c r="AA16" s="379"/>
      <c r="AB16" s="280"/>
      <c r="AC16" s="254" t="s">
        <v>5</v>
      </c>
      <c r="AD16" s="279"/>
      <c r="AE16" s="254" t="s">
        <v>525</v>
      </c>
      <c r="AF16" s="279"/>
      <c r="AG16" s="255" t="s">
        <v>526</v>
      </c>
      <c r="AH16" s="171"/>
      <c r="AK16" s="171"/>
      <c r="AL16" s="171"/>
      <c r="AW16" s="172" t="s">
        <v>524</v>
      </c>
      <c r="AX16" s="189"/>
      <c r="AY16" s="189"/>
      <c r="AZ16" s="189"/>
      <c r="BA16" s="189"/>
      <c r="BB16" s="189"/>
      <c r="BC16" s="189"/>
    </row>
    <row r="17" spans="1:55" ht="33" customHeight="1">
      <c r="A17" s="240"/>
      <c r="B17" s="171"/>
      <c r="C17" s="284" t="s">
        <v>558</v>
      </c>
      <c r="D17" s="466"/>
      <c r="E17" s="467"/>
      <c r="F17" s="468"/>
      <c r="G17" s="385"/>
      <c r="H17" s="386"/>
      <c r="I17" s="386"/>
      <c r="J17" s="386"/>
      <c r="K17" s="386"/>
      <c r="L17" s="386"/>
      <c r="M17" s="386"/>
      <c r="N17" s="386"/>
      <c r="O17" s="386"/>
      <c r="P17" s="386"/>
      <c r="Q17" s="387"/>
      <c r="R17" s="469" t="s">
        <v>543</v>
      </c>
      <c r="S17" s="377"/>
      <c r="T17" s="470"/>
      <c r="U17" s="395" t="s">
        <v>529</v>
      </c>
      <c r="V17" s="396"/>
      <c r="W17" s="396"/>
      <c r="X17" s="396"/>
      <c r="Y17" s="397"/>
      <c r="Z17" s="379" t="s">
        <v>63</v>
      </c>
      <c r="AA17" s="379"/>
      <c r="AB17" s="280"/>
      <c r="AC17" s="254" t="s">
        <v>5</v>
      </c>
      <c r="AD17" s="279"/>
      <c r="AE17" s="254" t="s">
        <v>525</v>
      </c>
      <c r="AF17" s="279"/>
      <c r="AG17" s="255" t="s">
        <v>526</v>
      </c>
      <c r="AH17" s="171"/>
      <c r="AK17" s="171"/>
      <c r="AL17" s="171"/>
      <c r="AW17" s="172" t="s">
        <v>530</v>
      </c>
      <c r="AX17" s="189"/>
      <c r="AY17" s="189"/>
      <c r="AZ17" s="189"/>
      <c r="BA17" s="189"/>
      <c r="BB17" s="189"/>
      <c r="BC17" s="189"/>
    </row>
    <row r="18" spans="1:55" ht="33" customHeight="1">
      <c r="A18" s="240"/>
      <c r="B18" s="171"/>
      <c r="C18" s="284" t="s">
        <v>559</v>
      </c>
      <c r="D18" s="466"/>
      <c r="E18" s="467"/>
      <c r="F18" s="468"/>
      <c r="G18" s="385"/>
      <c r="H18" s="386"/>
      <c r="I18" s="386"/>
      <c r="J18" s="386"/>
      <c r="K18" s="386"/>
      <c r="L18" s="386"/>
      <c r="M18" s="386"/>
      <c r="N18" s="386"/>
      <c r="O18" s="386"/>
      <c r="P18" s="386"/>
      <c r="Q18" s="387"/>
      <c r="R18" s="469" t="s">
        <v>543</v>
      </c>
      <c r="S18" s="377"/>
      <c r="T18" s="470"/>
      <c r="U18" s="395" t="s">
        <v>529</v>
      </c>
      <c r="V18" s="396"/>
      <c r="W18" s="396"/>
      <c r="X18" s="396"/>
      <c r="Y18" s="397"/>
      <c r="Z18" s="379" t="s">
        <v>63</v>
      </c>
      <c r="AA18" s="379"/>
      <c r="AB18" s="280"/>
      <c r="AC18" s="254" t="s">
        <v>5</v>
      </c>
      <c r="AD18" s="279"/>
      <c r="AE18" s="254" t="s">
        <v>525</v>
      </c>
      <c r="AF18" s="279"/>
      <c r="AG18" s="255" t="s">
        <v>526</v>
      </c>
      <c r="AH18" s="171"/>
      <c r="AK18" s="171"/>
      <c r="AL18" s="171"/>
      <c r="AW18" s="172" t="s">
        <v>531</v>
      </c>
      <c r="AX18" s="189"/>
      <c r="AY18" s="189"/>
      <c r="AZ18" s="189"/>
      <c r="BA18" s="189"/>
      <c r="BB18" s="189"/>
      <c r="BC18" s="189"/>
    </row>
    <row r="19" spans="1:55" ht="33" customHeight="1">
      <c r="A19" s="240"/>
      <c r="B19" s="171"/>
      <c r="C19" s="284" t="s">
        <v>560</v>
      </c>
      <c r="D19" s="466"/>
      <c r="E19" s="467"/>
      <c r="F19" s="468"/>
      <c r="G19" s="385"/>
      <c r="H19" s="386"/>
      <c r="I19" s="386"/>
      <c r="J19" s="386"/>
      <c r="K19" s="386"/>
      <c r="L19" s="386"/>
      <c r="M19" s="386"/>
      <c r="N19" s="386"/>
      <c r="O19" s="386"/>
      <c r="P19" s="386"/>
      <c r="Q19" s="387"/>
      <c r="R19" s="469" t="s">
        <v>543</v>
      </c>
      <c r="S19" s="377"/>
      <c r="T19" s="470"/>
      <c r="U19" s="395" t="s">
        <v>529</v>
      </c>
      <c r="V19" s="396"/>
      <c r="W19" s="396"/>
      <c r="X19" s="396"/>
      <c r="Y19" s="397"/>
      <c r="Z19" s="379" t="s">
        <v>63</v>
      </c>
      <c r="AA19" s="379"/>
      <c r="AB19" s="280"/>
      <c r="AC19" s="254" t="s">
        <v>5</v>
      </c>
      <c r="AD19" s="279"/>
      <c r="AE19" s="254" t="s">
        <v>525</v>
      </c>
      <c r="AF19" s="279"/>
      <c r="AG19" s="255" t="s">
        <v>526</v>
      </c>
      <c r="AH19" s="171"/>
      <c r="AK19" s="171"/>
      <c r="AL19" s="171"/>
      <c r="AW19" s="172" t="s">
        <v>532</v>
      </c>
      <c r="AX19" s="189"/>
      <c r="AY19" s="189"/>
      <c r="AZ19" s="189"/>
      <c r="BA19" s="189"/>
      <c r="BB19" s="189"/>
      <c r="BC19" s="189"/>
    </row>
    <row r="20" spans="1:55" ht="33" customHeight="1">
      <c r="A20" s="240"/>
      <c r="B20" s="171"/>
      <c r="C20" s="284" t="s">
        <v>561</v>
      </c>
      <c r="D20" s="466"/>
      <c r="E20" s="467"/>
      <c r="F20" s="468"/>
      <c r="G20" s="385"/>
      <c r="H20" s="386"/>
      <c r="I20" s="386"/>
      <c r="J20" s="386"/>
      <c r="K20" s="386"/>
      <c r="L20" s="386"/>
      <c r="M20" s="386"/>
      <c r="N20" s="386"/>
      <c r="O20" s="386"/>
      <c r="P20" s="386"/>
      <c r="Q20" s="387"/>
      <c r="R20" s="469" t="s">
        <v>543</v>
      </c>
      <c r="S20" s="377"/>
      <c r="T20" s="470"/>
      <c r="U20" s="395" t="s">
        <v>529</v>
      </c>
      <c r="V20" s="396"/>
      <c r="W20" s="396"/>
      <c r="X20" s="396"/>
      <c r="Y20" s="397"/>
      <c r="Z20" s="379" t="s">
        <v>63</v>
      </c>
      <c r="AA20" s="379"/>
      <c r="AB20" s="280"/>
      <c r="AC20" s="254" t="s">
        <v>5</v>
      </c>
      <c r="AD20" s="279"/>
      <c r="AE20" s="254" t="s">
        <v>525</v>
      </c>
      <c r="AF20" s="279"/>
      <c r="AG20" s="255" t="s">
        <v>526</v>
      </c>
      <c r="AH20" s="171"/>
      <c r="AK20" s="171"/>
      <c r="AL20" s="171"/>
      <c r="AW20" s="172" t="s">
        <v>533</v>
      </c>
      <c r="AX20" s="189"/>
      <c r="AY20" s="189"/>
      <c r="AZ20" s="189"/>
      <c r="BA20" s="189"/>
      <c r="BB20" s="189"/>
      <c r="BC20" s="189"/>
    </row>
    <row r="21" spans="1:55" ht="33" customHeight="1">
      <c r="A21" s="240"/>
      <c r="B21" s="171"/>
      <c r="C21" s="284" t="s">
        <v>562</v>
      </c>
      <c r="D21" s="466"/>
      <c r="E21" s="467"/>
      <c r="F21" s="468"/>
      <c r="G21" s="385"/>
      <c r="H21" s="386"/>
      <c r="I21" s="386"/>
      <c r="J21" s="386"/>
      <c r="K21" s="386"/>
      <c r="L21" s="386"/>
      <c r="M21" s="386"/>
      <c r="N21" s="386"/>
      <c r="O21" s="386"/>
      <c r="P21" s="386"/>
      <c r="Q21" s="387"/>
      <c r="R21" s="469" t="s">
        <v>543</v>
      </c>
      <c r="S21" s="377"/>
      <c r="T21" s="470"/>
      <c r="U21" s="395" t="s">
        <v>529</v>
      </c>
      <c r="V21" s="396"/>
      <c r="W21" s="396"/>
      <c r="X21" s="396"/>
      <c r="Y21" s="397"/>
      <c r="Z21" s="379" t="s">
        <v>63</v>
      </c>
      <c r="AA21" s="379"/>
      <c r="AB21" s="280"/>
      <c r="AC21" s="254" t="s">
        <v>5</v>
      </c>
      <c r="AD21" s="279"/>
      <c r="AE21" s="254" t="s">
        <v>525</v>
      </c>
      <c r="AF21" s="279"/>
      <c r="AG21" s="255" t="s">
        <v>526</v>
      </c>
      <c r="AH21" s="171"/>
      <c r="AK21" s="171"/>
      <c r="AL21" s="171"/>
      <c r="AW21" s="172" t="s">
        <v>544</v>
      </c>
      <c r="AX21" s="189"/>
      <c r="AY21" s="189"/>
      <c r="AZ21" s="189"/>
      <c r="BA21" s="189"/>
      <c r="BB21" s="189"/>
      <c r="BC21" s="189"/>
    </row>
    <row r="22" spans="1:55" ht="33" customHeight="1">
      <c r="A22" s="240"/>
      <c r="B22" s="171"/>
      <c r="C22" s="284" t="s">
        <v>563</v>
      </c>
      <c r="D22" s="466"/>
      <c r="E22" s="467"/>
      <c r="F22" s="468"/>
      <c r="G22" s="385"/>
      <c r="H22" s="386"/>
      <c r="I22" s="386"/>
      <c r="J22" s="386"/>
      <c r="K22" s="386"/>
      <c r="L22" s="386"/>
      <c r="M22" s="386"/>
      <c r="N22" s="386"/>
      <c r="O22" s="386"/>
      <c r="P22" s="386"/>
      <c r="Q22" s="387"/>
      <c r="R22" s="469" t="s">
        <v>543</v>
      </c>
      <c r="S22" s="377"/>
      <c r="T22" s="470"/>
      <c r="U22" s="395" t="s">
        <v>529</v>
      </c>
      <c r="V22" s="396"/>
      <c r="W22" s="396"/>
      <c r="X22" s="396"/>
      <c r="Y22" s="397"/>
      <c r="Z22" s="379" t="s">
        <v>63</v>
      </c>
      <c r="AA22" s="379"/>
      <c r="AB22" s="280"/>
      <c r="AC22" s="254" t="s">
        <v>5</v>
      </c>
      <c r="AD22" s="279"/>
      <c r="AE22" s="254" t="s">
        <v>525</v>
      </c>
      <c r="AF22" s="279"/>
      <c r="AG22" s="255" t="s">
        <v>526</v>
      </c>
      <c r="AH22" s="171"/>
      <c r="AK22" s="171"/>
      <c r="AL22" s="171"/>
      <c r="AW22" s="172" t="s">
        <v>545</v>
      </c>
      <c r="AX22" s="189"/>
      <c r="AY22" s="189"/>
      <c r="AZ22" s="189"/>
      <c r="BA22" s="189"/>
      <c r="BB22" s="189"/>
      <c r="BC22" s="189"/>
    </row>
    <row r="23" spans="1:55" ht="33" customHeight="1">
      <c r="A23" s="240"/>
      <c r="B23" s="171"/>
      <c r="C23" s="284" t="s">
        <v>564</v>
      </c>
      <c r="D23" s="466"/>
      <c r="E23" s="467"/>
      <c r="F23" s="468"/>
      <c r="G23" s="385"/>
      <c r="H23" s="386"/>
      <c r="I23" s="386"/>
      <c r="J23" s="386"/>
      <c r="K23" s="386"/>
      <c r="L23" s="386"/>
      <c r="M23" s="386"/>
      <c r="N23" s="386"/>
      <c r="O23" s="386"/>
      <c r="P23" s="386"/>
      <c r="Q23" s="387"/>
      <c r="R23" s="469" t="s">
        <v>543</v>
      </c>
      <c r="S23" s="377"/>
      <c r="T23" s="470"/>
      <c r="U23" s="395" t="s">
        <v>529</v>
      </c>
      <c r="V23" s="396"/>
      <c r="W23" s="396"/>
      <c r="X23" s="396"/>
      <c r="Y23" s="397"/>
      <c r="Z23" s="379" t="s">
        <v>63</v>
      </c>
      <c r="AA23" s="379"/>
      <c r="AB23" s="280"/>
      <c r="AC23" s="254" t="s">
        <v>5</v>
      </c>
      <c r="AD23" s="279"/>
      <c r="AE23" s="254" t="s">
        <v>525</v>
      </c>
      <c r="AF23" s="279"/>
      <c r="AG23" s="255" t="s">
        <v>526</v>
      </c>
      <c r="AH23" s="171"/>
      <c r="AK23" s="171"/>
      <c r="AL23" s="171"/>
      <c r="AW23" s="172" t="s">
        <v>546</v>
      </c>
      <c r="AX23" s="189"/>
      <c r="AY23" s="189"/>
      <c r="AZ23" s="189"/>
      <c r="BA23" s="189"/>
      <c r="BB23" s="189"/>
      <c r="BC23" s="189"/>
    </row>
    <row r="24" spans="1:55" ht="33" customHeight="1">
      <c r="A24" s="240"/>
      <c r="B24" s="171"/>
      <c r="C24" s="284" t="s">
        <v>565</v>
      </c>
      <c r="D24" s="466"/>
      <c r="E24" s="467"/>
      <c r="F24" s="468"/>
      <c r="G24" s="385"/>
      <c r="H24" s="386"/>
      <c r="I24" s="386"/>
      <c r="J24" s="386"/>
      <c r="K24" s="386"/>
      <c r="L24" s="386"/>
      <c r="M24" s="386"/>
      <c r="N24" s="386"/>
      <c r="O24" s="386"/>
      <c r="P24" s="386"/>
      <c r="Q24" s="387"/>
      <c r="R24" s="469" t="s">
        <v>543</v>
      </c>
      <c r="S24" s="377"/>
      <c r="T24" s="470"/>
      <c r="U24" s="395" t="s">
        <v>529</v>
      </c>
      <c r="V24" s="396"/>
      <c r="W24" s="396"/>
      <c r="X24" s="396"/>
      <c r="Y24" s="397"/>
      <c r="Z24" s="379" t="s">
        <v>63</v>
      </c>
      <c r="AA24" s="379"/>
      <c r="AB24" s="280"/>
      <c r="AC24" s="254" t="s">
        <v>5</v>
      </c>
      <c r="AD24" s="279"/>
      <c r="AE24" s="254" t="s">
        <v>525</v>
      </c>
      <c r="AF24" s="279"/>
      <c r="AG24" s="255" t="s">
        <v>526</v>
      </c>
      <c r="AH24" s="171"/>
      <c r="AK24" s="171"/>
      <c r="AL24" s="171"/>
      <c r="AW24" s="172" t="s">
        <v>547</v>
      </c>
      <c r="AX24" s="189"/>
      <c r="AY24" s="189"/>
      <c r="AZ24" s="189"/>
      <c r="BA24" s="189"/>
      <c r="BB24" s="189"/>
      <c r="BC24" s="189"/>
    </row>
    <row r="25" spans="1:55" ht="33" customHeight="1">
      <c r="A25" s="240"/>
      <c r="B25" s="171"/>
      <c r="C25" s="284" t="s">
        <v>566</v>
      </c>
      <c r="D25" s="466"/>
      <c r="E25" s="467"/>
      <c r="F25" s="468"/>
      <c r="G25" s="385"/>
      <c r="H25" s="386"/>
      <c r="I25" s="386"/>
      <c r="J25" s="386"/>
      <c r="K25" s="386"/>
      <c r="L25" s="386"/>
      <c r="M25" s="386"/>
      <c r="N25" s="386"/>
      <c r="O25" s="386"/>
      <c r="P25" s="386"/>
      <c r="Q25" s="387"/>
      <c r="R25" s="469" t="s">
        <v>543</v>
      </c>
      <c r="S25" s="377"/>
      <c r="T25" s="470"/>
      <c r="U25" s="395" t="s">
        <v>529</v>
      </c>
      <c r="V25" s="396"/>
      <c r="W25" s="396"/>
      <c r="X25" s="396"/>
      <c r="Y25" s="397"/>
      <c r="Z25" s="379" t="s">
        <v>63</v>
      </c>
      <c r="AA25" s="379"/>
      <c r="AB25" s="280"/>
      <c r="AC25" s="254" t="s">
        <v>5</v>
      </c>
      <c r="AD25" s="279"/>
      <c r="AE25" s="254" t="s">
        <v>525</v>
      </c>
      <c r="AF25" s="279"/>
      <c r="AG25" s="255" t="s">
        <v>526</v>
      </c>
      <c r="AH25" s="171"/>
      <c r="AK25" s="171"/>
      <c r="AL25" s="171"/>
      <c r="AW25" s="189"/>
      <c r="AX25" s="189"/>
      <c r="AY25" s="189"/>
      <c r="AZ25" s="189"/>
      <c r="BA25" s="189"/>
      <c r="BB25" s="189"/>
      <c r="BC25" s="189"/>
    </row>
    <row r="26" spans="1:38" ht="33" customHeight="1">
      <c r="A26" s="240"/>
      <c r="B26" s="171"/>
      <c r="C26" s="285" t="s">
        <v>567</v>
      </c>
      <c r="D26" s="471"/>
      <c r="E26" s="472"/>
      <c r="F26" s="473"/>
      <c r="G26" s="398"/>
      <c r="H26" s="399"/>
      <c r="I26" s="399"/>
      <c r="J26" s="399"/>
      <c r="K26" s="399"/>
      <c r="L26" s="399"/>
      <c r="M26" s="399"/>
      <c r="N26" s="399"/>
      <c r="O26" s="399"/>
      <c r="P26" s="399"/>
      <c r="Q26" s="400"/>
      <c r="R26" s="474" t="s">
        <v>543</v>
      </c>
      <c r="S26" s="402"/>
      <c r="T26" s="475"/>
      <c r="U26" s="404" t="s">
        <v>529</v>
      </c>
      <c r="V26" s="405"/>
      <c r="W26" s="405"/>
      <c r="X26" s="405"/>
      <c r="Y26" s="406"/>
      <c r="Z26" s="439" t="s">
        <v>63</v>
      </c>
      <c r="AA26" s="439"/>
      <c r="AB26" s="281"/>
      <c r="AC26" s="256" t="s">
        <v>5</v>
      </c>
      <c r="AD26" s="282"/>
      <c r="AE26" s="256" t="s">
        <v>525</v>
      </c>
      <c r="AF26" s="282"/>
      <c r="AG26" s="257" t="s">
        <v>526</v>
      </c>
      <c r="AH26" s="171"/>
      <c r="AK26" s="171"/>
      <c r="AL26" s="171"/>
    </row>
    <row r="27" spans="2:75" s="180" customFormat="1" ht="12" customHeight="1">
      <c r="B27" s="266"/>
      <c r="C27" s="412" t="s">
        <v>576</v>
      </c>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266"/>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row>
    <row r="28" spans="1:75" ht="12">
      <c r="A28" s="182"/>
      <c r="B28" s="408" t="s">
        <v>521</v>
      </c>
      <c r="C28" s="408"/>
      <c r="D28" s="408"/>
      <c r="E28" s="408"/>
      <c r="F28" s="408"/>
      <c r="G28" s="408"/>
      <c r="AA28" s="411">
        <f>IF('過去物件の運営情報公開状況リスト'!AD29="","",'過去物件の運営情報公開状況リスト'!AD29)</f>
      </c>
      <c r="AB28" s="411"/>
      <c r="AC28" s="411"/>
      <c r="AD28" s="411"/>
      <c r="AE28" s="411"/>
      <c r="AF28" s="411"/>
      <c r="AG28" s="411"/>
      <c r="AH28" s="411"/>
      <c r="AW28" s="171"/>
      <c r="AX28" s="171"/>
      <c r="AY28" s="171"/>
      <c r="AZ28" s="171"/>
      <c r="BA28" s="171"/>
      <c r="BB28" s="171"/>
      <c r="BC28" s="171"/>
      <c r="BD28" s="171"/>
      <c r="BE28" s="171"/>
      <c r="BF28" s="171"/>
      <c r="BG28" s="171"/>
      <c r="BH28" s="171"/>
      <c r="BI28" s="171"/>
      <c r="BJ28" s="171"/>
      <c r="BK28" s="171"/>
      <c r="BL28" s="171"/>
      <c r="BM28" s="171"/>
      <c r="BN28" s="171"/>
      <c r="BO28" s="171"/>
      <c r="BP28" s="171"/>
      <c r="BQ28" s="171"/>
      <c r="BR28" s="171"/>
      <c r="BS28" s="171"/>
      <c r="BT28" s="171"/>
      <c r="BU28" s="171"/>
      <c r="BV28" s="171"/>
      <c r="BW28" s="171"/>
    </row>
    <row r="29" spans="49:75" s="171" customFormat="1" ht="1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row>
    <row r="30" spans="49:75" s="171" customFormat="1" ht="1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row>
    <row r="31" spans="49:75" s="171" customFormat="1" ht="12" customHeight="1">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row>
    <row r="32" spans="4:75" s="171" customFormat="1" ht="12" customHeight="1" hidden="1">
      <c r="D32" s="171" t="e">
        <f>IF(#REF!="■","□","■")</f>
        <v>#REF!</v>
      </c>
      <c r="G32" s="171" t="e">
        <f>IF(#REF!="■","□","■")</f>
        <v>#REF!</v>
      </c>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row>
    <row r="33" spans="4:75" s="171" customFormat="1" ht="12" customHeight="1" hidden="1">
      <c r="D33" s="171" t="s">
        <v>0</v>
      </c>
      <c r="G33" s="171" t="s">
        <v>0</v>
      </c>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row>
    <row r="34" ht="12" customHeight="1" hidden="1"/>
    <row r="35" spans="49:75" ht="12" customHeight="1" hidden="1">
      <c r="AW35" s="171"/>
      <c r="AX35" s="171"/>
      <c r="AY35" s="171"/>
      <c r="AZ35" s="171"/>
      <c r="BA35" s="171"/>
      <c r="BB35" s="171"/>
      <c r="BC35" s="171"/>
      <c r="BD35" s="171"/>
      <c r="BE35" s="171"/>
      <c r="BF35" s="171"/>
      <c r="BG35" s="171"/>
      <c r="BH35" s="171"/>
      <c r="BI35" s="171"/>
      <c r="BJ35" s="171"/>
      <c r="BK35" s="171"/>
      <c r="BL35" s="171"/>
      <c r="BM35" s="171"/>
      <c r="BN35" s="171"/>
      <c r="BO35" s="171"/>
      <c r="BP35" s="171"/>
      <c r="BQ35" s="171"/>
      <c r="BR35" s="171"/>
      <c r="BS35" s="171"/>
      <c r="BT35" s="171"/>
      <c r="BU35" s="171"/>
      <c r="BV35" s="171"/>
      <c r="BW35" s="171"/>
    </row>
    <row r="36" spans="12:75" ht="12" customHeight="1" hidden="1">
      <c r="L36" s="171" t="e">
        <f>IF(#REF!="■","□","■")</f>
        <v>#REF!</v>
      </c>
      <c r="M36" s="171"/>
      <c r="N36" s="171"/>
      <c r="O36" s="171"/>
      <c r="P36" s="171" t="e">
        <f>IF(#REF!="■","□","■")</f>
        <v>#REF!</v>
      </c>
      <c r="AW36" s="171"/>
      <c r="AX36" s="171"/>
      <c r="AY36" s="171"/>
      <c r="AZ36" s="171"/>
      <c r="BA36" s="171"/>
      <c r="BB36" s="171"/>
      <c r="BC36" s="171"/>
      <c r="BD36" s="171"/>
      <c r="BE36" s="171"/>
      <c r="BF36" s="171"/>
      <c r="BG36" s="171"/>
      <c r="BH36" s="171"/>
      <c r="BI36" s="171"/>
      <c r="BJ36" s="171"/>
      <c r="BK36" s="171"/>
      <c r="BL36" s="171"/>
      <c r="BM36" s="171"/>
      <c r="BN36" s="171"/>
      <c r="BO36" s="171"/>
      <c r="BP36" s="171"/>
      <c r="BQ36" s="171"/>
      <c r="BR36" s="171"/>
      <c r="BS36" s="171"/>
      <c r="BT36" s="171"/>
      <c r="BU36" s="171"/>
      <c r="BV36" s="171"/>
      <c r="BW36" s="171"/>
    </row>
    <row r="37" spans="12:16" ht="12" customHeight="1" hidden="1">
      <c r="L37" s="171" t="s">
        <v>0</v>
      </c>
      <c r="M37" s="171"/>
      <c r="N37" s="171"/>
      <c r="O37" s="171"/>
      <c r="P37" s="171" t="s">
        <v>0</v>
      </c>
    </row>
    <row r="38" ht="12" customHeight="1" hidden="1"/>
    <row r="39" ht="12" customHeight="1" hidden="1"/>
    <row r="40" spans="4:75" s="171" customFormat="1" ht="12" customHeight="1" hidden="1">
      <c r="D40" s="171" t="e">
        <f>IF(#REF!="■","□","■")</f>
        <v>#REF!</v>
      </c>
      <c r="G40" s="171" t="e">
        <f>IF(#REF!="■","□","■")</f>
        <v>#REF!</v>
      </c>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row>
    <row r="41" spans="4:75" s="171" customFormat="1" ht="12" customHeight="1" hidden="1">
      <c r="D41" s="171" t="s">
        <v>0</v>
      </c>
      <c r="G41" s="171" t="s">
        <v>0</v>
      </c>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row>
    <row r="42" ht="12" customHeight="1"/>
    <row r="43" spans="49:75" ht="12" customHeight="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1"/>
    </row>
    <row r="44" spans="49:75" ht="12" customHeight="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row>
    <row r="45" ht="12" customHeight="1"/>
    <row r="46" ht="12" customHeight="1"/>
    <row r="47" ht="12" customHeight="1"/>
    <row r="48" spans="49:75" s="171" customFormat="1" ht="12" customHeight="1">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row>
    <row r="49" spans="49:75" s="171" customFormat="1" ht="12" customHeight="1">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row>
    <row r="50" ht="12" customHeight="1"/>
    <row r="51" ht="12" customHeight="1"/>
    <row r="52" ht="12" customHeight="1"/>
    <row r="53" ht="12" customHeight="1"/>
    <row r="54" ht="12" customHeight="1"/>
    <row r="55" ht="12" customHeight="1"/>
    <row r="56" ht="12" customHeight="1"/>
  </sheetData>
  <sheetProtection password="8F89" sheet="1" formatCells="0" formatColumns="0" formatRows="0" insertColumns="0" insertRows="0" selectLockedCells="1"/>
  <mergeCells count="114">
    <mergeCell ref="C27:AG27"/>
    <mergeCell ref="B28:G28"/>
    <mergeCell ref="AA28:AH28"/>
    <mergeCell ref="D25:F25"/>
    <mergeCell ref="G25:Q25"/>
    <mergeCell ref="R25:T25"/>
    <mergeCell ref="U25:Y25"/>
    <mergeCell ref="Z25:AA25"/>
    <mergeCell ref="D26:F26"/>
    <mergeCell ref="G26:Q26"/>
    <mergeCell ref="R26:T26"/>
    <mergeCell ref="U26:Y26"/>
    <mergeCell ref="Z26:AA26"/>
    <mergeCell ref="D23:F23"/>
    <mergeCell ref="G23:Q23"/>
    <mergeCell ref="R23:T23"/>
    <mergeCell ref="U23:Y23"/>
    <mergeCell ref="Z23:AA23"/>
    <mergeCell ref="D24:F24"/>
    <mergeCell ref="G24:Q24"/>
    <mergeCell ref="R24:T24"/>
    <mergeCell ref="U24:Y24"/>
    <mergeCell ref="Z24:AA24"/>
    <mergeCell ref="D21:F21"/>
    <mergeCell ref="G21:Q21"/>
    <mergeCell ref="R21:T21"/>
    <mergeCell ref="U21:Y21"/>
    <mergeCell ref="Z21:AA21"/>
    <mergeCell ref="D22:F22"/>
    <mergeCell ref="G22:Q22"/>
    <mergeCell ref="R22:T22"/>
    <mergeCell ref="U22:Y22"/>
    <mergeCell ref="Z22:AA22"/>
    <mergeCell ref="D19:F19"/>
    <mergeCell ref="G19:Q19"/>
    <mergeCell ref="R19:T19"/>
    <mergeCell ref="U19:Y19"/>
    <mergeCell ref="Z19:AA19"/>
    <mergeCell ref="D20:F20"/>
    <mergeCell ref="G20:Q20"/>
    <mergeCell ref="R20:T20"/>
    <mergeCell ref="U20:Y20"/>
    <mergeCell ref="Z20:AA20"/>
    <mergeCell ref="D17:F17"/>
    <mergeCell ref="G17:Q17"/>
    <mergeCell ref="R17:T17"/>
    <mergeCell ref="U17:Y17"/>
    <mergeCell ref="Z17:AA17"/>
    <mergeCell ref="D18:F18"/>
    <mergeCell ref="G18:Q18"/>
    <mergeCell ref="R18:T18"/>
    <mergeCell ref="U18:Y18"/>
    <mergeCell ref="Z18:AA18"/>
    <mergeCell ref="D15:F15"/>
    <mergeCell ref="G15:Q15"/>
    <mergeCell ref="R15:T15"/>
    <mergeCell ref="U15:Y15"/>
    <mergeCell ref="Z15:AA15"/>
    <mergeCell ref="D16:F16"/>
    <mergeCell ref="G16:Q16"/>
    <mergeCell ref="R16:T16"/>
    <mergeCell ref="U16:Y16"/>
    <mergeCell ref="Z16:AA16"/>
    <mergeCell ref="D13:F13"/>
    <mergeCell ref="G13:Q13"/>
    <mergeCell ref="R13:T13"/>
    <mergeCell ref="U13:Y13"/>
    <mergeCell ref="Z13:AA13"/>
    <mergeCell ref="D14:F14"/>
    <mergeCell ref="G14:Q14"/>
    <mergeCell ref="R14:T14"/>
    <mergeCell ref="U14:Y14"/>
    <mergeCell ref="Z14:AA14"/>
    <mergeCell ref="D11:F11"/>
    <mergeCell ref="G11:Q11"/>
    <mergeCell ref="R11:T11"/>
    <mergeCell ref="U11:Y11"/>
    <mergeCell ref="Z11:AA11"/>
    <mergeCell ref="D12:F12"/>
    <mergeCell ref="G12:Q12"/>
    <mergeCell ref="R12:T12"/>
    <mergeCell ref="U12:Y12"/>
    <mergeCell ref="Z12:AA12"/>
    <mergeCell ref="D9:F9"/>
    <mergeCell ref="G9:Q9"/>
    <mergeCell ref="R9:T9"/>
    <mergeCell ref="U9:Y9"/>
    <mergeCell ref="Z9:AA9"/>
    <mergeCell ref="D10:F10"/>
    <mergeCell ref="G10:Q10"/>
    <mergeCell ref="R10:T10"/>
    <mergeCell ref="U10:Y10"/>
    <mergeCell ref="Z10:AA10"/>
    <mergeCell ref="D8:F8"/>
    <mergeCell ref="G8:Q8"/>
    <mergeCell ref="R8:T8"/>
    <mergeCell ref="U8:Y8"/>
    <mergeCell ref="Z8:AA8"/>
    <mergeCell ref="AW8:BC8"/>
    <mergeCell ref="C6:F6"/>
    <mergeCell ref="G6:Q6"/>
    <mergeCell ref="R6:T6"/>
    <mergeCell ref="U6:Y6"/>
    <mergeCell ref="Z6:AG6"/>
    <mergeCell ref="D7:F7"/>
    <mergeCell ref="G7:Q7"/>
    <mergeCell ref="R7:T7"/>
    <mergeCell ref="U7:Y7"/>
    <mergeCell ref="Z7:AA7"/>
    <mergeCell ref="C2:AG2"/>
    <mergeCell ref="C4:I4"/>
    <mergeCell ref="J4:AG4"/>
    <mergeCell ref="D5:S5"/>
    <mergeCell ref="U5:AH5"/>
  </mergeCells>
  <dataValidations count="2">
    <dataValidation type="list" allowBlank="1" showInputMessage="1" showErrorMessage="1" sqref="U7:Y26">
      <formula1>$AW$17:$AW$20</formula1>
    </dataValidation>
    <dataValidation type="list" allowBlank="1" showInputMessage="1" showErrorMessage="1" sqref="R7:T26">
      <formula1>$AW$21:$AW$24</formula1>
    </dataValidation>
  </dataValidations>
  <printOptions horizontalCentered="1"/>
  <pageMargins left="0.2362204724409449" right="0.2362204724409449" top="0.64" bottom="0.5" header="0.79" footer="0.2362204724409449"/>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pageSetUpPr fitToPage="1"/>
  </sheetPr>
  <dimension ref="A1:IU8"/>
  <sheetViews>
    <sheetView view="pageBreakPreview" zoomScale="80" zoomScaleNormal="90" zoomScaleSheetLayoutView="80" zoomScalePageLayoutView="0" workbookViewId="0" topLeftCell="A1">
      <selection activeCell="BS7" sqref="BS7"/>
    </sheetView>
  </sheetViews>
  <sheetFormatPr defaultColWidth="0" defaultRowHeight="12"/>
  <cols>
    <col min="1" max="77" width="2.7109375" style="0" customWidth="1"/>
    <col min="78" max="16384" width="0" style="0" hidden="1" customWidth="1"/>
  </cols>
  <sheetData>
    <row r="1" spans="1:255" ht="24.75" customHeight="1">
      <c r="A1" s="190" t="s">
        <v>263</v>
      </c>
      <c r="B1" s="191" t="s">
        <v>264</v>
      </c>
      <c r="C1" s="191" t="s">
        <v>265</v>
      </c>
      <c r="D1" s="191" t="s">
        <v>266</v>
      </c>
      <c r="E1" s="191" t="s">
        <v>267</v>
      </c>
      <c r="F1" s="191" t="s">
        <v>268</v>
      </c>
      <c r="G1" s="191" t="s">
        <v>269</v>
      </c>
      <c r="H1" s="191" t="s">
        <v>270</v>
      </c>
      <c r="I1" s="191" t="s">
        <v>271</v>
      </c>
      <c r="J1" s="191" t="s">
        <v>272</v>
      </c>
      <c r="K1" s="191" t="s">
        <v>273</v>
      </c>
      <c r="L1" s="191" t="s">
        <v>274</v>
      </c>
      <c r="M1" s="191" t="s">
        <v>275</v>
      </c>
      <c r="N1" s="191" t="s">
        <v>276</v>
      </c>
      <c r="O1" s="191" t="s">
        <v>277</v>
      </c>
      <c r="P1" s="191" t="s">
        <v>278</v>
      </c>
      <c r="Q1" s="191" t="s">
        <v>279</v>
      </c>
      <c r="R1" s="191" t="s">
        <v>280</v>
      </c>
      <c r="S1" s="191" t="s">
        <v>281</v>
      </c>
      <c r="T1" s="191" t="s">
        <v>282</v>
      </c>
      <c r="U1" s="191" t="s">
        <v>283</v>
      </c>
      <c r="V1" s="191" t="s">
        <v>284</v>
      </c>
      <c r="W1" s="191" t="s">
        <v>285</v>
      </c>
      <c r="X1" s="191" t="s">
        <v>286</v>
      </c>
      <c r="Y1" s="191" t="s">
        <v>287</v>
      </c>
      <c r="Z1" s="191" t="s">
        <v>288</v>
      </c>
      <c r="AA1" s="191" t="s">
        <v>289</v>
      </c>
      <c r="AB1" s="191" t="s">
        <v>290</v>
      </c>
      <c r="AC1" s="191" t="s">
        <v>291</v>
      </c>
      <c r="AD1" s="191" t="s">
        <v>292</v>
      </c>
      <c r="AE1" s="191" t="s">
        <v>293</v>
      </c>
      <c r="AF1" s="191" t="s">
        <v>294</v>
      </c>
      <c r="AG1" s="191" t="s">
        <v>295</v>
      </c>
      <c r="AH1" s="191" t="s">
        <v>296</v>
      </c>
      <c r="AI1" s="191" t="s">
        <v>297</v>
      </c>
      <c r="AJ1" s="191" t="s">
        <v>298</v>
      </c>
      <c r="AK1" s="191" t="s">
        <v>299</v>
      </c>
      <c r="AL1" s="191" t="s">
        <v>300</v>
      </c>
      <c r="AM1" s="191" t="s">
        <v>301</v>
      </c>
      <c r="AN1" s="191" t="s">
        <v>302</v>
      </c>
      <c r="AO1" s="191" t="s">
        <v>303</v>
      </c>
      <c r="AP1" s="191" t="s">
        <v>304</v>
      </c>
      <c r="AQ1" s="191" t="s">
        <v>305</v>
      </c>
      <c r="AR1" s="191" t="s">
        <v>306</v>
      </c>
      <c r="AS1" s="191" t="s">
        <v>307</v>
      </c>
      <c r="AT1" s="191" t="s">
        <v>308</v>
      </c>
      <c r="AU1" s="191" t="s">
        <v>309</v>
      </c>
      <c r="AV1" s="191" t="s">
        <v>310</v>
      </c>
      <c r="AW1" s="191" t="s">
        <v>311</v>
      </c>
      <c r="AX1" s="191" t="s">
        <v>312</v>
      </c>
      <c r="AY1" s="191" t="s">
        <v>313</v>
      </c>
      <c r="AZ1" s="191" t="s">
        <v>314</v>
      </c>
      <c r="BA1" s="191" t="s">
        <v>315</v>
      </c>
      <c r="BB1" s="191" t="s">
        <v>316</v>
      </c>
      <c r="BC1" s="191" t="s">
        <v>317</v>
      </c>
      <c r="BD1" s="191" t="s">
        <v>318</v>
      </c>
      <c r="BE1" s="191" t="s">
        <v>319</v>
      </c>
      <c r="BF1" s="191" t="s">
        <v>320</v>
      </c>
      <c r="BG1" s="191" t="s">
        <v>321</v>
      </c>
      <c r="BH1" s="191" t="s">
        <v>322</v>
      </c>
      <c r="BI1" s="191" t="s">
        <v>323</v>
      </c>
      <c r="BJ1" s="191" t="s">
        <v>324</v>
      </c>
      <c r="BK1" s="191" t="s">
        <v>325</v>
      </c>
      <c r="BL1" s="191" t="s">
        <v>326</v>
      </c>
      <c r="BM1" s="191" t="s">
        <v>327</v>
      </c>
      <c r="BN1" s="191" t="s">
        <v>328</v>
      </c>
      <c r="BO1" s="191" t="s">
        <v>329</v>
      </c>
      <c r="BP1" s="191" t="s">
        <v>330</v>
      </c>
      <c r="BQ1" s="191" t="s">
        <v>331</v>
      </c>
      <c r="BR1" s="191" t="s">
        <v>332</v>
      </c>
      <c r="BS1" s="191" t="s">
        <v>333</v>
      </c>
      <c r="BT1" s="191" t="s">
        <v>334</v>
      </c>
      <c r="BU1" s="191" t="s">
        <v>335</v>
      </c>
      <c r="BV1" s="191" t="s">
        <v>336</v>
      </c>
      <c r="BW1" s="191" t="s">
        <v>337</v>
      </c>
      <c r="BX1" s="191" t="s">
        <v>338</v>
      </c>
      <c r="BY1" s="191" t="s">
        <v>339</v>
      </c>
      <c r="BZ1" s="191" t="s">
        <v>340</v>
      </c>
      <c r="CA1" s="191" t="s">
        <v>341</v>
      </c>
      <c r="CB1" s="191" t="s">
        <v>342</v>
      </c>
      <c r="CC1" s="191" t="s">
        <v>343</v>
      </c>
      <c r="CD1" s="191" t="s">
        <v>344</v>
      </c>
      <c r="CE1" s="191" t="s">
        <v>345</v>
      </c>
      <c r="CF1" s="191" t="s">
        <v>346</v>
      </c>
      <c r="CG1" s="191" t="s">
        <v>347</v>
      </c>
      <c r="CH1" s="191" t="s">
        <v>348</v>
      </c>
      <c r="CI1" s="191" t="s">
        <v>349</v>
      </c>
      <c r="CJ1" s="191" t="s">
        <v>350</v>
      </c>
      <c r="CK1" s="191" t="s">
        <v>351</v>
      </c>
      <c r="CL1" s="191" t="s">
        <v>352</v>
      </c>
      <c r="CM1" s="191" t="s">
        <v>353</v>
      </c>
      <c r="CN1" s="191" t="s">
        <v>354</v>
      </c>
      <c r="CO1" s="191" t="s">
        <v>355</v>
      </c>
      <c r="CP1" s="191" t="s">
        <v>356</v>
      </c>
      <c r="CQ1" s="191" t="s">
        <v>357</v>
      </c>
      <c r="CR1" s="191" t="s">
        <v>358</v>
      </c>
      <c r="CS1" s="191" t="s">
        <v>359</v>
      </c>
      <c r="CT1" s="191" t="s">
        <v>360</v>
      </c>
      <c r="CU1" s="191" t="s">
        <v>361</v>
      </c>
      <c r="CV1" s="191" t="s">
        <v>362</v>
      </c>
      <c r="CW1" s="191" t="s">
        <v>363</v>
      </c>
      <c r="CX1" s="191" t="s">
        <v>364</v>
      </c>
      <c r="CY1" s="191" t="s">
        <v>365</v>
      </c>
      <c r="CZ1" s="191" t="s">
        <v>366</v>
      </c>
      <c r="DA1" s="191" t="s">
        <v>367</v>
      </c>
      <c r="DB1" s="191" t="s">
        <v>368</v>
      </c>
      <c r="DC1" s="191" t="s">
        <v>369</v>
      </c>
      <c r="DD1" s="191" t="s">
        <v>370</v>
      </c>
      <c r="DE1" s="191" t="s">
        <v>371</v>
      </c>
      <c r="DF1" s="191" t="s">
        <v>372</v>
      </c>
      <c r="DG1" s="191" t="s">
        <v>373</v>
      </c>
      <c r="DH1" s="191" t="s">
        <v>374</v>
      </c>
      <c r="DI1" s="191" t="s">
        <v>375</v>
      </c>
      <c r="DJ1" s="191" t="s">
        <v>376</v>
      </c>
      <c r="DK1" s="191" t="s">
        <v>377</v>
      </c>
      <c r="DL1" s="191" t="s">
        <v>378</v>
      </c>
      <c r="DM1" s="191" t="s">
        <v>379</v>
      </c>
      <c r="DN1" s="191" t="s">
        <v>380</v>
      </c>
      <c r="DO1" s="191" t="s">
        <v>381</v>
      </c>
      <c r="DP1" s="191" t="s">
        <v>382</v>
      </c>
      <c r="DQ1" s="191" t="s">
        <v>383</v>
      </c>
      <c r="DR1" s="191" t="s">
        <v>384</v>
      </c>
      <c r="DS1" s="191" t="s">
        <v>385</v>
      </c>
      <c r="DT1" s="191" t="s">
        <v>386</v>
      </c>
      <c r="DU1" s="191" t="s">
        <v>387</v>
      </c>
      <c r="DV1" s="191" t="s">
        <v>388</v>
      </c>
      <c r="DW1" s="191" t="s">
        <v>389</v>
      </c>
      <c r="DX1" s="191" t="s">
        <v>390</v>
      </c>
      <c r="DY1" s="191" t="s">
        <v>391</v>
      </c>
      <c r="DZ1" s="191" t="s">
        <v>392</v>
      </c>
      <c r="EA1" s="191" t="s">
        <v>393</v>
      </c>
      <c r="EB1" s="191" t="s">
        <v>394</v>
      </c>
      <c r="EC1" s="191" t="s">
        <v>395</v>
      </c>
      <c r="ED1" s="191" t="s">
        <v>396</v>
      </c>
      <c r="EE1" s="191" t="s">
        <v>397</v>
      </c>
      <c r="EF1" s="191" t="s">
        <v>398</v>
      </c>
      <c r="EG1" s="191" t="s">
        <v>399</v>
      </c>
      <c r="EH1" s="191" t="s">
        <v>400</v>
      </c>
      <c r="EI1" s="191" t="s">
        <v>401</v>
      </c>
      <c r="EJ1" s="191" t="s">
        <v>402</v>
      </c>
      <c r="EK1" s="191" t="s">
        <v>403</v>
      </c>
      <c r="EL1" s="191" t="s">
        <v>404</v>
      </c>
      <c r="EM1" s="191" t="s">
        <v>405</v>
      </c>
      <c r="EN1" s="191" t="s">
        <v>406</v>
      </c>
      <c r="EO1" s="191" t="s">
        <v>407</v>
      </c>
      <c r="EP1" s="191" t="s">
        <v>408</v>
      </c>
      <c r="EQ1" s="191" t="s">
        <v>409</v>
      </c>
      <c r="ER1" s="191" t="s">
        <v>410</v>
      </c>
      <c r="ES1" s="191" t="s">
        <v>411</v>
      </c>
      <c r="ET1" s="191" t="s">
        <v>412</v>
      </c>
      <c r="EU1" s="191" t="s">
        <v>413</v>
      </c>
      <c r="EV1" s="191" t="s">
        <v>414</v>
      </c>
      <c r="EW1" s="191" t="s">
        <v>415</v>
      </c>
      <c r="EX1" s="191" t="s">
        <v>416</v>
      </c>
      <c r="EY1" s="191" t="s">
        <v>417</v>
      </c>
      <c r="EZ1" s="191" t="s">
        <v>418</v>
      </c>
      <c r="FA1" s="191" t="s">
        <v>419</v>
      </c>
      <c r="FB1" s="191" t="s">
        <v>420</v>
      </c>
      <c r="FC1" s="191" t="s">
        <v>421</v>
      </c>
      <c r="FD1" s="191" t="s">
        <v>422</v>
      </c>
      <c r="FE1" s="191" t="s">
        <v>423</v>
      </c>
      <c r="FF1" s="191" t="s">
        <v>424</v>
      </c>
      <c r="FG1" s="191" t="s">
        <v>425</v>
      </c>
      <c r="FH1" s="191" t="s">
        <v>426</v>
      </c>
      <c r="FI1" s="191" t="s">
        <v>427</v>
      </c>
      <c r="FJ1" s="191" t="s">
        <v>428</v>
      </c>
      <c r="FK1" s="191" t="s">
        <v>429</v>
      </c>
      <c r="FL1" s="191" t="s">
        <v>430</v>
      </c>
      <c r="FM1" s="191" t="s">
        <v>431</v>
      </c>
      <c r="FN1" s="191" t="s">
        <v>432</v>
      </c>
      <c r="FO1" s="191" t="s">
        <v>433</v>
      </c>
      <c r="FP1" s="191" t="s">
        <v>434</v>
      </c>
      <c r="FQ1" s="191" t="s">
        <v>435</v>
      </c>
      <c r="FR1" s="191" t="s">
        <v>436</v>
      </c>
      <c r="FS1" s="191" t="s">
        <v>437</v>
      </c>
      <c r="FT1" s="191" t="s">
        <v>438</v>
      </c>
      <c r="FU1" s="191" t="s">
        <v>439</v>
      </c>
      <c r="FV1" s="191" t="s">
        <v>440</v>
      </c>
      <c r="FW1" s="191" t="s">
        <v>441</v>
      </c>
      <c r="FX1" s="191" t="s">
        <v>442</v>
      </c>
      <c r="FY1" s="191" t="s">
        <v>443</v>
      </c>
      <c r="FZ1" s="191" t="s">
        <v>444</v>
      </c>
      <c r="GA1" s="191" t="s">
        <v>445</v>
      </c>
      <c r="GB1" s="191" t="s">
        <v>446</v>
      </c>
      <c r="GC1" s="191" t="s">
        <v>447</v>
      </c>
      <c r="GD1" s="191" t="s">
        <v>448</v>
      </c>
      <c r="GE1" s="191" t="s">
        <v>449</v>
      </c>
      <c r="GF1" s="191" t="s">
        <v>450</v>
      </c>
      <c r="GG1" s="191" t="s">
        <v>451</v>
      </c>
      <c r="GH1" s="191" t="s">
        <v>452</v>
      </c>
      <c r="GI1" s="191" t="s">
        <v>453</v>
      </c>
      <c r="GJ1" s="191" t="s">
        <v>454</v>
      </c>
      <c r="GK1" s="191" t="s">
        <v>455</v>
      </c>
      <c r="GL1" s="191" t="s">
        <v>456</v>
      </c>
      <c r="GM1" s="191" t="s">
        <v>457</v>
      </c>
      <c r="GN1" s="191" t="s">
        <v>458</v>
      </c>
      <c r="GO1" s="191" t="s">
        <v>459</v>
      </c>
      <c r="GP1" s="191" t="s">
        <v>460</v>
      </c>
      <c r="GQ1" s="191" t="s">
        <v>461</v>
      </c>
      <c r="GR1" s="191" t="s">
        <v>462</v>
      </c>
      <c r="GS1" s="191" t="s">
        <v>463</v>
      </c>
      <c r="GT1" s="191" t="s">
        <v>464</v>
      </c>
      <c r="GU1" s="191" t="s">
        <v>465</v>
      </c>
      <c r="GV1" s="191" t="s">
        <v>466</v>
      </c>
      <c r="GW1" s="191" t="s">
        <v>467</v>
      </c>
      <c r="GX1" s="191" t="s">
        <v>468</v>
      </c>
      <c r="GY1" s="191" t="s">
        <v>469</v>
      </c>
      <c r="GZ1" s="191" t="s">
        <v>470</v>
      </c>
      <c r="HA1" s="191" t="s">
        <v>471</v>
      </c>
      <c r="HB1" s="191" t="s">
        <v>472</v>
      </c>
      <c r="HC1" s="191" t="s">
        <v>473</v>
      </c>
      <c r="HD1" s="191" t="s">
        <v>474</v>
      </c>
      <c r="HE1" s="191" t="s">
        <v>475</v>
      </c>
      <c r="HF1" s="191" t="s">
        <v>476</v>
      </c>
      <c r="HG1" s="191" t="s">
        <v>477</v>
      </c>
      <c r="HH1" s="191" t="s">
        <v>478</v>
      </c>
      <c r="HI1" s="191" t="s">
        <v>479</v>
      </c>
      <c r="HJ1" s="191" t="s">
        <v>480</v>
      </c>
      <c r="HK1" s="191" t="s">
        <v>481</v>
      </c>
      <c r="HL1" s="191" t="s">
        <v>482</v>
      </c>
      <c r="HM1" s="191" t="s">
        <v>483</v>
      </c>
      <c r="HN1" s="191" t="s">
        <v>484</v>
      </c>
      <c r="HO1" s="191" t="s">
        <v>485</v>
      </c>
      <c r="HP1" s="191" t="s">
        <v>486</v>
      </c>
      <c r="HQ1" s="191" t="s">
        <v>487</v>
      </c>
      <c r="HR1" s="191" t="s">
        <v>488</v>
      </c>
      <c r="HS1" s="191" t="s">
        <v>489</v>
      </c>
      <c r="HT1" s="191" t="s">
        <v>490</v>
      </c>
      <c r="HU1" s="191" t="s">
        <v>491</v>
      </c>
      <c r="HV1" s="191" t="s">
        <v>492</v>
      </c>
      <c r="HW1" s="191" t="s">
        <v>493</v>
      </c>
      <c r="HX1" s="191" t="s">
        <v>494</v>
      </c>
      <c r="HY1" s="191" t="s">
        <v>495</v>
      </c>
      <c r="HZ1" s="191" t="s">
        <v>496</v>
      </c>
      <c r="IA1" s="191" t="s">
        <v>497</v>
      </c>
      <c r="IB1" s="191" t="s">
        <v>498</v>
      </c>
      <c r="IC1" s="191" t="s">
        <v>499</v>
      </c>
      <c r="ID1" s="191" t="s">
        <v>500</v>
      </c>
      <c r="IE1" s="191" t="s">
        <v>501</v>
      </c>
      <c r="IF1" s="191" t="s">
        <v>502</v>
      </c>
      <c r="IG1" s="191" t="s">
        <v>503</v>
      </c>
      <c r="IH1" s="191" t="s">
        <v>504</v>
      </c>
      <c r="II1" s="191" t="s">
        <v>505</v>
      </c>
      <c r="IJ1" s="191" t="s">
        <v>506</v>
      </c>
      <c r="IK1" s="191" t="s">
        <v>507</v>
      </c>
      <c r="IL1" s="191" t="s">
        <v>508</v>
      </c>
      <c r="IM1" s="191" t="s">
        <v>509</v>
      </c>
      <c r="IN1" s="191" t="s">
        <v>510</v>
      </c>
      <c r="IO1" s="191" t="s">
        <v>511</v>
      </c>
      <c r="IP1" s="191" t="s">
        <v>512</v>
      </c>
      <c r="IQ1" s="191" t="s">
        <v>513</v>
      </c>
      <c r="IR1" s="191" t="s">
        <v>514</v>
      </c>
      <c r="IS1" s="191" t="s">
        <v>515</v>
      </c>
      <c r="IT1" s="192" t="s">
        <v>516</v>
      </c>
      <c r="IU1" s="193">
        <v>1</v>
      </c>
    </row>
    <row r="2" spans="1:255" ht="24" customHeight="1">
      <c r="A2" s="194">
        <v>1</v>
      </c>
      <c r="B2" s="194">
        <v>2</v>
      </c>
      <c r="C2" s="194">
        <v>3</v>
      </c>
      <c r="D2" s="194">
        <v>4</v>
      </c>
      <c r="E2" s="194">
        <v>5</v>
      </c>
      <c r="F2" s="194">
        <v>6</v>
      </c>
      <c r="G2" s="194">
        <v>7</v>
      </c>
      <c r="H2" s="194">
        <v>8</v>
      </c>
      <c r="I2" s="194">
        <v>9</v>
      </c>
      <c r="J2" s="194">
        <v>10</v>
      </c>
      <c r="K2" s="194">
        <v>11</v>
      </c>
      <c r="L2" s="194">
        <v>12</v>
      </c>
      <c r="M2" s="194">
        <v>13</v>
      </c>
      <c r="N2" s="194">
        <v>14</v>
      </c>
      <c r="O2" s="194">
        <v>15</v>
      </c>
      <c r="P2" s="194">
        <v>16</v>
      </c>
      <c r="Q2" s="194">
        <v>17</v>
      </c>
      <c r="R2" s="194">
        <v>18</v>
      </c>
      <c r="S2" s="194">
        <v>19</v>
      </c>
      <c r="T2" s="194">
        <v>20</v>
      </c>
      <c r="U2" s="194">
        <v>21</v>
      </c>
      <c r="V2" s="194">
        <v>22</v>
      </c>
      <c r="W2" s="194">
        <v>23</v>
      </c>
      <c r="X2" s="194">
        <v>24</v>
      </c>
      <c r="Y2" s="194">
        <v>25</v>
      </c>
      <c r="Z2" s="194">
        <v>26</v>
      </c>
      <c r="AA2" s="194">
        <v>27</v>
      </c>
      <c r="AB2" s="194">
        <v>28</v>
      </c>
      <c r="AC2" s="194">
        <v>29</v>
      </c>
      <c r="AD2" s="194">
        <v>30</v>
      </c>
      <c r="AE2" s="194">
        <v>31</v>
      </c>
      <c r="AF2" s="194">
        <v>32</v>
      </c>
      <c r="AG2" s="194">
        <v>33</v>
      </c>
      <c r="AH2" s="194">
        <v>34</v>
      </c>
      <c r="AI2" s="194">
        <v>35</v>
      </c>
      <c r="AJ2" s="194">
        <v>36</v>
      </c>
      <c r="AK2" s="194">
        <v>37</v>
      </c>
      <c r="AL2" s="194">
        <v>38</v>
      </c>
      <c r="AM2" s="194">
        <v>39</v>
      </c>
      <c r="AN2" s="194">
        <v>40</v>
      </c>
      <c r="AO2" s="194">
        <v>41</v>
      </c>
      <c r="AP2" s="194">
        <v>42</v>
      </c>
      <c r="AQ2" s="194">
        <v>43</v>
      </c>
      <c r="AR2" s="194">
        <v>44</v>
      </c>
      <c r="AS2" s="194">
        <v>45</v>
      </c>
      <c r="AT2" s="194">
        <v>46</v>
      </c>
      <c r="AU2" s="194">
        <v>47</v>
      </c>
      <c r="AV2" s="194">
        <v>48</v>
      </c>
      <c r="AW2" s="194">
        <v>49</v>
      </c>
      <c r="AX2" s="194">
        <v>50</v>
      </c>
      <c r="AY2" s="194">
        <v>51</v>
      </c>
      <c r="AZ2" s="194">
        <v>52</v>
      </c>
      <c r="BA2" s="194">
        <v>53</v>
      </c>
      <c r="BB2" s="194">
        <v>54</v>
      </c>
      <c r="BC2" s="194">
        <v>55</v>
      </c>
      <c r="BD2" s="194">
        <v>56</v>
      </c>
      <c r="BE2" s="194">
        <v>57</v>
      </c>
      <c r="BF2" s="194">
        <v>58</v>
      </c>
      <c r="BG2" s="194">
        <v>59</v>
      </c>
      <c r="BH2" s="194">
        <v>60</v>
      </c>
      <c r="BI2" s="194">
        <v>61</v>
      </c>
      <c r="BJ2" s="194">
        <v>62</v>
      </c>
      <c r="BK2" s="194">
        <v>63</v>
      </c>
      <c r="BL2" s="194">
        <v>64</v>
      </c>
      <c r="BM2" s="194">
        <v>65</v>
      </c>
      <c r="BN2" s="194">
        <v>66</v>
      </c>
      <c r="BO2" s="194">
        <v>67</v>
      </c>
      <c r="BP2" s="194">
        <v>68</v>
      </c>
      <c r="BQ2" s="194">
        <v>69</v>
      </c>
      <c r="BR2" s="194">
        <v>70</v>
      </c>
      <c r="BS2" s="194">
        <v>71</v>
      </c>
      <c r="BT2" s="194">
        <v>72</v>
      </c>
      <c r="BU2" s="194">
        <v>73</v>
      </c>
      <c r="BV2" s="194">
        <v>74</v>
      </c>
      <c r="BW2" s="194">
        <v>75</v>
      </c>
      <c r="BX2" s="194">
        <v>76</v>
      </c>
      <c r="BY2" s="194">
        <v>77</v>
      </c>
      <c r="BZ2" s="194">
        <v>78</v>
      </c>
      <c r="CA2" s="194">
        <v>79</v>
      </c>
      <c r="CB2" s="194">
        <v>80</v>
      </c>
      <c r="CC2" s="194">
        <v>81</v>
      </c>
      <c r="CD2" s="194">
        <v>82</v>
      </c>
      <c r="CE2" s="194">
        <v>83</v>
      </c>
      <c r="CF2" s="194">
        <v>84</v>
      </c>
      <c r="CG2" s="194">
        <v>85</v>
      </c>
      <c r="CH2" s="194">
        <v>86</v>
      </c>
      <c r="CI2" s="194">
        <v>87</v>
      </c>
      <c r="CJ2" s="194">
        <v>88</v>
      </c>
      <c r="CK2" s="194">
        <v>89</v>
      </c>
      <c r="CL2" s="194">
        <v>90</v>
      </c>
      <c r="CM2" s="194">
        <v>91</v>
      </c>
      <c r="CN2" s="194">
        <v>92</v>
      </c>
      <c r="CO2" s="194">
        <v>93</v>
      </c>
      <c r="CP2" s="194">
        <v>94</v>
      </c>
      <c r="CQ2" s="194">
        <v>95</v>
      </c>
      <c r="CR2" s="194">
        <v>96</v>
      </c>
      <c r="CS2" s="194">
        <v>97</v>
      </c>
      <c r="CT2" s="194">
        <v>98</v>
      </c>
      <c r="CU2" s="194">
        <v>99</v>
      </c>
      <c r="CV2" s="194">
        <v>100</v>
      </c>
      <c r="CW2" s="194">
        <v>101</v>
      </c>
      <c r="CX2" s="194">
        <v>102</v>
      </c>
      <c r="CY2" s="194">
        <v>103</v>
      </c>
      <c r="CZ2" s="194">
        <v>104</v>
      </c>
      <c r="DA2" s="194">
        <v>105</v>
      </c>
      <c r="DB2" s="194">
        <v>106</v>
      </c>
      <c r="DC2" s="194">
        <v>107</v>
      </c>
      <c r="DD2" s="194">
        <v>108</v>
      </c>
      <c r="DE2" s="194">
        <v>109</v>
      </c>
      <c r="DF2" s="194">
        <v>110</v>
      </c>
      <c r="DG2" s="194">
        <v>111</v>
      </c>
      <c r="DH2" s="194">
        <v>112</v>
      </c>
      <c r="DI2" s="194">
        <v>113</v>
      </c>
      <c r="DJ2" s="194">
        <v>114</v>
      </c>
      <c r="DK2" s="194">
        <v>115</v>
      </c>
      <c r="DL2" s="194">
        <v>116</v>
      </c>
      <c r="DM2" s="194">
        <v>117</v>
      </c>
      <c r="DN2" s="194">
        <v>118</v>
      </c>
      <c r="DO2" s="194">
        <v>119</v>
      </c>
      <c r="DP2" s="194">
        <v>120</v>
      </c>
      <c r="DQ2" s="194">
        <v>121</v>
      </c>
      <c r="DR2" s="194">
        <v>122</v>
      </c>
      <c r="DS2" s="194">
        <v>123</v>
      </c>
      <c r="DT2" s="194">
        <v>124</v>
      </c>
      <c r="DU2" s="194">
        <v>125</v>
      </c>
      <c r="DV2" s="194">
        <v>126</v>
      </c>
      <c r="DW2" s="194">
        <v>127</v>
      </c>
      <c r="DX2" s="194">
        <v>128</v>
      </c>
      <c r="DY2" s="194">
        <v>129</v>
      </c>
      <c r="DZ2" s="194">
        <v>130</v>
      </c>
      <c r="EA2" s="194">
        <v>131</v>
      </c>
      <c r="EB2" s="194">
        <v>132</v>
      </c>
      <c r="EC2" s="194">
        <v>133</v>
      </c>
      <c r="ED2" s="194">
        <v>134</v>
      </c>
      <c r="EE2" s="194">
        <v>135</v>
      </c>
      <c r="EF2" s="194">
        <v>136</v>
      </c>
      <c r="EG2" s="194">
        <v>137</v>
      </c>
      <c r="EH2" s="194">
        <v>138</v>
      </c>
      <c r="EI2" s="194">
        <v>139</v>
      </c>
      <c r="EJ2" s="194">
        <v>140</v>
      </c>
      <c r="EK2" s="194">
        <v>141</v>
      </c>
      <c r="EL2" s="194">
        <v>142</v>
      </c>
      <c r="EM2" s="194">
        <v>143</v>
      </c>
      <c r="EN2" s="194">
        <v>144</v>
      </c>
      <c r="EO2" s="194">
        <v>145</v>
      </c>
      <c r="EP2" s="194">
        <v>146</v>
      </c>
      <c r="EQ2" s="194">
        <v>147</v>
      </c>
      <c r="ER2" s="194">
        <v>148</v>
      </c>
      <c r="ES2" s="194">
        <v>149</v>
      </c>
      <c r="ET2" s="194">
        <v>150</v>
      </c>
      <c r="EU2" s="194">
        <v>151</v>
      </c>
      <c r="EV2" s="194">
        <v>152</v>
      </c>
      <c r="EW2" s="194">
        <v>153</v>
      </c>
      <c r="EX2" s="194">
        <v>154</v>
      </c>
      <c r="EY2" s="194">
        <v>155</v>
      </c>
      <c r="EZ2" s="194">
        <v>156</v>
      </c>
      <c r="FA2" s="194">
        <v>157</v>
      </c>
      <c r="FB2" s="194">
        <v>158</v>
      </c>
      <c r="FC2" s="194">
        <v>159</v>
      </c>
      <c r="FD2" s="194">
        <v>160</v>
      </c>
      <c r="FE2" s="194">
        <v>161</v>
      </c>
      <c r="FF2" s="194">
        <v>162</v>
      </c>
      <c r="FG2" s="194">
        <v>163</v>
      </c>
      <c r="FH2" s="194">
        <v>164</v>
      </c>
      <c r="FI2" s="194">
        <v>165</v>
      </c>
      <c r="FJ2" s="194">
        <v>166</v>
      </c>
      <c r="FK2" s="194">
        <v>167</v>
      </c>
      <c r="FL2" s="194">
        <v>168</v>
      </c>
      <c r="FM2" s="194">
        <v>169</v>
      </c>
      <c r="FN2" s="194">
        <v>170</v>
      </c>
      <c r="FO2" s="194">
        <v>171</v>
      </c>
      <c r="FP2" s="194">
        <v>172</v>
      </c>
      <c r="FQ2" s="194">
        <v>173</v>
      </c>
      <c r="FR2" s="194">
        <v>174</v>
      </c>
      <c r="FS2" s="194">
        <v>175</v>
      </c>
      <c r="FT2" s="194">
        <v>176</v>
      </c>
      <c r="FU2" s="194">
        <v>177</v>
      </c>
      <c r="FV2" s="194">
        <v>178</v>
      </c>
      <c r="FW2" s="194">
        <v>179</v>
      </c>
      <c r="FX2" s="194">
        <v>180</v>
      </c>
      <c r="FY2" s="194">
        <v>181</v>
      </c>
      <c r="FZ2" s="194">
        <v>182</v>
      </c>
      <c r="GA2" s="194">
        <v>183</v>
      </c>
      <c r="GB2" s="194">
        <v>184</v>
      </c>
      <c r="GC2" s="194">
        <v>185</v>
      </c>
      <c r="GD2" s="194">
        <v>186</v>
      </c>
      <c r="GE2" s="194">
        <v>187</v>
      </c>
      <c r="GF2" s="194">
        <v>188</v>
      </c>
      <c r="GG2" s="194">
        <v>189</v>
      </c>
      <c r="GH2" s="194">
        <v>190</v>
      </c>
      <c r="GI2" s="194">
        <v>191</v>
      </c>
      <c r="GJ2" s="194">
        <v>192</v>
      </c>
      <c r="GK2" s="194">
        <v>193</v>
      </c>
      <c r="GL2" s="194">
        <v>194</v>
      </c>
      <c r="GM2" s="194">
        <v>195</v>
      </c>
      <c r="GN2" s="194">
        <v>196</v>
      </c>
      <c r="GO2" s="194">
        <v>197</v>
      </c>
      <c r="GP2" s="194">
        <v>198</v>
      </c>
      <c r="GQ2" s="194">
        <v>199</v>
      </c>
      <c r="GR2" s="194">
        <v>200</v>
      </c>
      <c r="GS2" s="194">
        <v>201</v>
      </c>
      <c r="GT2" s="194">
        <v>202</v>
      </c>
      <c r="GU2" s="194">
        <v>203</v>
      </c>
      <c r="GV2" s="194">
        <v>204</v>
      </c>
      <c r="GW2" s="194">
        <v>205</v>
      </c>
      <c r="GX2" s="194">
        <v>206</v>
      </c>
      <c r="GY2" s="194">
        <v>207</v>
      </c>
      <c r="GZ2" s="194">
        <v>208</v>
      </c>
      <c r="HA2" s="194">
        <v>209</v>
      </c>
      <c r="HB2" s="194">
        <v>210</v>
      </c>
      <c r="HC2" s="194">
        <v>211</v>
      </c>
      <c r="HD2" s="194">
        <v>212</v>
      </c>
      <c r="HE2" s="194">
        <v>213</v>
      </c>
      <c r="HF2" s="194">
        <v>214</v>
      </c>
      <c r="HG2" s="194">
        <v>215</v>
      </c>
      <c r="HH2" s="194">
        <v>216</v>
      </c>
      <c r="HI2" s="194">
        <v>217</v>
      </c>
      <c r="HJ2" s="194">
        <v>218</v>
      </c>
      <c r="HK2" s="194">
        <v>219</v>
      </c>
      <c r="HL2" s="194">
        <v>220</v>
      </c>
      <c r="HM2" s="194">
        <v>221</v>
      </c>
      <c r="HN2" s="194">
        <v>222</v>
      </c>
      <c r="HO2" s="194">
        <v>223</v>
      </c>
      <c r="HP2" s="194">
        <v>224</v>
      </c>
      <c r="HQ2" s="194">
        <v>225</v>
      </c>
      <c r="HR2" s="194">
        <v>226</v>
      </c>
      <c r="HS2" s="194">
        <v>227</v>
      </c>
      <c r="HT2" s="194">
        <v>228</v>
      </c>
      <c r="HU2" s="194">
        <v>229</v>
      </c>
      <c r="HV2" s="194">
        <v>230</v>
      </c>
      <c r="HW2" s="194">
        <v>231</v>
      </c>
      <c r="HX2" s="194">
        <v>232</v>
      </c>
      <c r="HY2" s="194">
        <v>233</v>
      </c>
      <c r="HZ2" s="194">
        <v>234</v>
      </c>
      <c r="IA2" s="194">
        <v>235</v>
      </c>
      <c r="IB2" s="194">
        <v>236</v>
      </c>
      <c r="IC2" s="194">
        <v>237</v>
      </c>
      <c r="ID2" s="194">
        <v>238</v>
      </c>
      <c r="IE2" s="194">
        <v>239</v>
      </c>
      <c r="IF2" s="194">
        <v>240</v>
      </c>
      <c r="IG2" s="194">
        <v>241</v>
      </c>
      <c r="IH2" s="194">
        <v>242</v>
      </c>
      <c r="II2" s="194">
        <v>243</v>
      </c>
      <c r="IJ2" s="194">
        <v>244</v>
      </c>
      <c r="IK2" s="194">
        <v>245</v>
      </c>
      <c r="IL2" s="194">
        <v>246</v>
      </c>
      <c r="IM2" s="194">
        <v>247</v>
      </c>
      <c r="IN2" s="194">
        <v>248</v>
      </c>
      <c r="IO2" s="194">
        <v>249</v>
      </c>
      <c r="IP2" s="194">
        <v>250</v>
      </c>
      <c r="IQ2" s="194">
        <v>251</v>
      </c>
      <c r="IR2" s="194">
        <v>252</v>
      </c>
      <c r="IS2" s="194">
        <v>253</v>
      </c>
      <c r="IU2" s="195">
        <v>2</v>
      </c>
    </row>
    <row r="3" spans="1:255" ht="19.5" customHeight="1" thickBot="1">
      <c r="A3" s="196">
        <v>1</v>
      </c>
      <c r="B3" s="196">
        <v>2</v>
      </c>
      <c r="C3" s="196">
        <v>3</v>
      </c>
      <c r="D3" s="196">
        <v>4</v>
      </c>
      <c r="E3" s="196">
        <v>5</v>
      </c>
      <c r="F3" s="196">
        <v>6</v>
      </c>
      <c r="G3" s="196">
        <v>7</v>
      </c>
      <c r="H3" s="196">
        <v>8</v>
      </c>
      <c r="I3" s="196">
        <v>9</v>
      </c>
      <c r="J3" s="196">
        <v>10</v>
      </c>
      <c r="K3" s="196">
        <v>11</v>
      </c>
      <c r="L3" s="196">
        <v>12</v>
      </c>
      <c r="M3" s="196">
        <v>13</v>
      </c>
      <c r="N3" s="196">
        <v>14</v>
      </c>
      <c r="O3" s="196">
        <v>15</v>
      </c>
      <c r="P3" s="196">
        <v>16</v>
      </c>
      <c r="Q3" s="196">
        <v>17</v>
      </c>
      <c r="R3" s="196">
        <v>18</v>
      </c>
      <c r="S3" s="196">
        <v>19</v>
      </c>
      <c r="T3" s="196">
        <v>20</v>
      </c>
      <c r="U3" s="196">
        <v>21</v>
      </c>
      <c r="V3" s="196">
        <v>22</v>
      </c>
      <c r="W3" s="196">
        <v>23</v>
      </c>
      <c r="X3" s="196">
        <v>24</v>
      </c>
      <c r="Y3" s="196">
        <v>25</v>
      </c>
      <c r="Z3" s="196">
        <v>26</v>
      </c>
      <c r="AA3" s="196">
        <v>27</v>
      </c>
      <c r="AB3" s="196">
        <v>28</v>
      </c>
      <c r="AC3" s="196">
        <v>29</v>
      </c>
      <c r="AD3" s="196">
        <v>30</v>
      </c>
      <c r="AE3" s="196">
        <v>31</v>
      </c>
      <c r="AF3" s="196">
        <v>32</v>
      </c>
      <c r="AG3" s="196">
        <v>33</v>
      </c>
      <c r="AH3" s="196">
        <v>34</v>
      </c>
      <c r="AI3" s="196">
        <v>35</v>
      </c>
      <c r="AJ3" s="196">
        <v>36</v>
      </c>
      <c r="AK3" s="196">
        <v>37</v>
      </c>
      <c r="AL3" s="196">
        <v>38</v>
      </c>
      <c r="AM3" s="196">
        <v>39</v>
      </c>
      <c r="AN3" s="196">
        <v>40</v>
      </c>
      <c r="AO3" s="196">
        <v>41</v>
      </c>
      <c r="AP3" s="196">
        <v>42</v>
      </c>
      <c r="AQ3" s="196">
        <v>43</v>
      </c>
      <c r="AR3" s="196">
        <v>44</v>
      </c>
      <c r="AS3" s="196">
        <v>45</v>
      </c>
      <c r="AT3" s="196">
        <v>46</v>
      </c>
      <c r="AU3" s="196">
        <v>47</v>
      </c>
      <c r="AV3" s="196">
        <v>48</v>
      </c>
      <c r="AW3" s="196">
        <v>49</v>
      </c>
      <c r="AX3" s="196">
        <v>50</v>
      </c>
      <c r="AY3" s="196">
        <v>51</v>
      </c>
      <c r="AZ3" s="196">
        <v>52</v>
      </c>
      <c r="BA3" s="196">
        <v>53</v>
      </c>
      <c r="BB3" s="196">
        <v>54</v>
      </c>
      <c r="BC3" s="196">
        <v>55</v>
      </c>
      <c r="BD3" s="196">
        <v>56</v>
      </c>
      <c r="BE3" s="196">
        <v>57</v>
      </c>
      <c r="BF3" s="196">
        <v>58</v>
      </c>
      <c r="BG3" s="196">
        <v>59</v>
      </c>
      <c r="BH3" s="196">
        <v>60</v>
      </c>
      <c r="BI3" s="196">
        <v>61</v>
      </c>
      <c r="BJ3" s="196">
        <v>62</v>
      </c>
      <c r="BK3" s="196">
        <v>63</v>
      </c>
      <c r="BL3" s="196">
        <v>64</v>
      </c>
      <c r="BM3" s="196">
        <v>65</v>
      </c>
      <c r="BN3" s="196">
        <v>66</v>
      </c>
      <c r="BO3" s="196">
        <v>67</v>
      </c>
      <c r="BP3" s="196">
        <v>68</v>
      </c>
      <c r="BQ3" s="196">
        <v>69</v>
      </c>
      <c r="BR3" s="196">
        <v>70</v>
      </c>
      <c r="BS3" s="196">
        <v>71</v>
      </c>
      <c r="BT3" s="196">
        <v>72</v>
      </c>
      <c r="BU3" s="196">
        <v>73</v>
      </c>
      <c r="BV3" s="196">
        <v>74</v>
      </c>
      <c r="BW3" s="196">
        <v>75</v>
      </c>
      <c r="BX3" s="196">
        <v>76</v>
      </c>
      <c r="BY3" s="196">
        <v>77</v>
      </c>
      <c r="BZ3" s="196">
        <v>78</v>
      </c>
      <c r="CA3" s="196">
        <v>79</v>
      </c>
      <c r="CB3" s="196">
        <v>80</v>
      </c>
      <c r="CC3" s="196">
        <v>81</v>
      </c>
      <c r="CD3" s="196">
        <v>82</v>
      </c>
      <c r="CE3" s="196">
        <v>83</v>
      </c>
      <c r="CF3" s="196">
        <v>84</v>
      </c>
      <c r="CG3" s="196">
        <v>85</v>
      </c>
      <c r="CH3" s="196">
        <v>86</v>
      </c>
      <c r="CI3" s="196">
        <v>87</v>
      </c>
      <c r="CJ3" s="196">
        <v>88</v>
      </c>
      <c r="CK3" s="196">
        <v>92</v>
      </c>
      <c r="CL3" s="196">
        <v>93</v>
      </c>
      <c r="CM3" s="196">
        <v>94</v>
      </c>
      <c r="CN3" s="196">
        <v>95</v>
      </c>
      <c r="CO3" s="196">
        <v>96</v>
      </c>
      <c r="CP3" s="196">
        <v>97</v>
      </c>
      <c r="CQ3" s="196">
        <v>98</v>
      </c>
      <c r="CR3" s="196">
        <v>99</v>
      </c>
      <c r="CS3" s="196">
        <v>100</v>
      </c>
      <c r="CT3" s="196">
        <v>101</v>
      </c>
      <c r="CU3" s="196">
        <v>102</v>
      </c>
      <c r="CV3" s="196">
        <v>103</v>
      </c>
      <c r="CW3" s="196">
        <v>104</v>
      </c>
      <c r="CX3" s="196">
        <v>105</v>
      </c>
      <c r="CY3" s="196">
        <v>106</v>
      </c>
      <c r="CZ3" s="196">
        <v>107</v>
      </c>
      <c r="DA3" s="196">
        <v>108</v>
      </c>
      <c r="DB3" s="196">
        <v>109</v>
      </c>
      <c r="DC3" s="196">
        <v>110</v>
      </c>
      <c r="DD3" s="196">
        <v>111</v>
      </c>
      <c r="DE3" s="196">
        <v>112</v>
      </c>
      <c r="DF3" s="196">
        <v>113</v>
      </c>
      <c r="DG3" s="196">
        <v>114</v>
      </c>
      <c r="DH3" s="196">
        <v>115</v>
      </c>
      <c r="DI3" s="196">
        <v>116</v>
      </c>
      <c r="DJ3" s="196">
        <v>117</v>
      </c>
      <c r="DK3" s="196">
        <v>118</v>
      </c>
      <c r="DL3" s="196">
        <v>119</v>
      </c>
      <c r="DM3" s="196">
        <v>120</v>
      </c>
      <c r="DN3" s="196">
        <v>121</v>
      </c>
      <c r="DO3" s="196">
        <v>122</v>
      </c>
      <c r="DP3" s="196">
        <v>123</v>
      </c>
      <c r="DQ3" s="196">
        <v>124</v>
      </c>
      <c r="DR3" s="196">
        <v>125</v>
      </c>
      <c r="DS3" s="196">
        <v>126</v>
      </c>
      <c r="DT3" s="196">
        <v>127</v>
      </c>
      <c r="DU3" s="196">
        <v>128</v>
      </c>
      <c r="DV3" s="196">
        <v>129</v>
      </c>
      <c r="DW3" s="196">
        <v>130</v>
      </c>
      <c r="DX3" s="196">
        <v>131</v>
      </c>
      <c r="DY3" s="196">
        <v>132</v>
      </c>
      <c r="DZ3" s="196">
        <v>133</v>
      </c>
      <c r="EA3" s="196">
        <v>134</v>
      </c>
      <c r="EB3" s="196">
        <v>135</v>
      </c>
      <c r="EC3" s="196">
        <v>136</v>
      </c>
      <c r="ED3" s="196">
        <v>137</v>
      </c>
      <c r="EE3" s="196">
        <v>138</v>
      </c>
      <c r="EF3" s="196">
        <v>139</v>
      </c>
      <c r="EG3" s="196">
        <v>140</v>
      </c>
      <c r="EH3" s="196">
        <v>141</v>
      </c>
      <c r="EI3" s="196">
        <v>142</v>
      </c>
      <c r="EJ3" s="196">
        <v>143</v>
      </c>
      <c r="EK3" s="196">
        <v>144</v>
      </c>
      <c r="EL3" s="196">
        <v>145</v>
      </c>
      <c r="EM3" s="196">
        <v>146</v>
      </c>
      <c r="EN3" s="196">
        <v>147</v>
      </c>
      <c r="EO3" s="196">
        <v>148</v>
      </c>
      <c r="EP3" s="196">
        <v>149</v>
      </c>
      <c r="EQ3" s="196">
        <v>150</v>
      </c>
      <c r="ER3" s="196">
        <v>151</v>
      </c>
      <c r="ES3" s="196">
        <v>152</v>
      </c>
      <c r="ET3" s="196">
        <v>153</v>
      </c>
      <c r="EU3" s="196">
        <v>154</v>
      </c>
      <c r="EV3" s="196">
        <v>155</v>
      </c>
      <c r="EW3" s="196">
        <v>156</v>
      </c>
      <c r="EX3" s="196">
        <v>157</v>
      </c>
      <c r="EY3" s="196">
        <v>158</v>
      </c>
      <c r="EZ3" s="196">
        <v>159</v>
      </c>
      <c r="FA3" s="196">
        <v>160</v>
      </c>
      <c r="FB3" s="196">
        <v>161</v>
      </c>
      <c r="FC3" s="196">
        <v>162</v>
      </c>
      <c r="FD3" s="196">
        <v>163</v>
      </c>
      <c r="FE3" s="196">
        <v>164</v>
      </c>
      <c r="FF3" s="196">
        <v>165</v>
      </c>
      <c r="FG3" s="196">
        <v>166</v>
      </c>
      <c r="FH3" s="196">
        <v>167</v>
      </c>
      <c r="FI3" s="196">
        <v>168</v>
      </c>
      <c r="FJ3" s="196">
        <v>169</v>
      </c>
      <c r="FK3" s="196">
        <v>170</v>
      </c>
      <c r="FL3" s="196">
        <v>171</v>
      </c>
      <c r="FM3" s="196">
        <v>172</v>
      </c>
      <c r="FN3" s="196">
        <v>173</v>
      </c>
      <c r="FO3" s="196">
        <v>174</v>
      </c>
      <c r="FP3" s="196">
        <v>175</v>
      </c>
      <c r="FQ3" s="196">
        <v>176</v>
      </c>
      <c r="FR3" s="196">
        <v>177</v>
      </c>
      <c r="FS3" s="196">
        <v>178</v>
      </c>
      <c r="FT3" s="196">
        <v>179</v>
      </c>
      <c r="FU3" s="196">
        <v>180</v>
      </c>
      <c r="FV3" s="196">
        <v>181</v>
      </c>
      <c r="FW3" s="196">
        <v>182</v>
      </c>
      <c r="FX3" s="196">
        <v>183</v>
      </c>
      <c r="FY3" s="196">
        <v>184</v>
      </c>
      <c r="FZ3" s="196">
        <v>185</v>
      </c>
      <c r="GA3" s="196">
        <v>186</v>
      </c>
      <c r="GB3" s="196">
        <v>187</v>
      </c>
      <c r="GC3" s="196">
        <v>188</v>
      </c>
      <c r="GD3" s="196">
        <v>189</v>
      </c>
      <c r="GE3" s="196">
        <v>190</v>
      </c>
      <c r="GF3" s="196">
        <v>191</v>
      </c>
      <c r="GG3" s="196">
        <v>192</v>
      </c>
      <c r="GH3" s="196">
        <v>193</v>
      </c>
      <c r="GI3" s="196">
        <v>194</v>
      </c>
      <c r="GJ3" s="196">
        <v>195</v>
      </c>
      <c r="GK3" s="196">
        <v>196</v>
      </c>
      <c r="GL3" s="196">
        <v>197</v>
      </c>
      <c r="GM3" s="196">
        <v>198</v>
      </c>
      <c r="GN3" s="196">
        <v>199</v>
      </c>
      <c r="GO3" s="196">
        <v>200</v>
      </c>
      <c r="GP3" s="196">
        <v>201</v>
      </c>
      <c r="GQ3" s="196">
        <v>202</v>
      </c>
      <c r="GR3" s="196">
        <v>203</v>
      </c>
      <c r="GS3" s="196">
        <v>204</v>
      </c>
      <c r="GT3" s="196">
        <v>206</v>
      </c>
      <c r="GU3" s="196">
        <v>207</v>
      </c>
      <c r="GV3" s="196">
        <v>208</v>
      </c>
      <c r="GW3" s="196">
        <v>209</v>
      </c>
      <c r="GX3" s="196">
        <v>210</v>
      </c>
      <c r="GY3" s="196">
        <v>211</v>
      </c>
      <c r="GZ3" s="196">
        <v>212</v>
      </c>
      <c r="HA3" s="196">
        <v>213</v>
      </c>
      <c r="HB3" s="196">
        <v>214</v>
      </c>
      <c r="HC3" s="196">
        <v>215</v>
      </c>
      <c r="HD3" s="196">
        <v>216</v>
      </c>
      <c r="HE3" s="196">
        <v>217</v>
      </c>
      <c r="HF3" s="196">
        <v>218</v>
      </c>
      <c r="HG3" s="196">
        <v>219</v>
      </c>
      <c r="HH3" s="196">
        <v>220</v>
      </c>
      <c r="HI3" s="196">
        <v>221</v>
      </c>
      <c r="HJ3" s="196">
        <v>222</v>
      </c>
      <c r="HK3" s="196">
        <v>223</v>
      </c>
      <c r="HL3" s="196">
        <v>224</v>
      </c>
      <c r="HM3" s="196">
        <v>225</v>
      </c>
      <c r="HN3" s="196">
        <v>226</v>
      </c>
      <c r="HO3" s="196">
        <v>227</v>
      </c>
      <c r="HP3" s="196">
        <v>232</v>
      </c>
      <c r="HQ3" s="196">
        <v>233</v>
      </c>
      <c r="HR3" s="196">
        <v>234</v>
      </c>
      <c r="HS3" s="196">
        <v>235</v>
      </c>
      <c r="HT3" s="196">
        <v>236</v>
      </c>
      <c r="HU3" s="196">
        <v>237</v>
      </c>
      <c r="HV3" s="196">
        <v>238</v>
      </c>
      <c r="HW3" s="196">
        <v>239</v>
      </c>
      <c r="HX3" s="196">
        <v>241</v>
      </c>
      <c r="HY3" s="196">
        <v>242</v>
      </c>
      <c r="HZ3" s="196">
        <v>243</v>
      </c>
      <c r="IA3" s="196">
        <v>244</v>
      </c>
      <c r="IB3" s="196">
        <v>245</v>
      </c>
      <c r="IC3" s="196">
        <v>246</v>
      </c>
      <c r="ID3" s="196">
        <v>247</v>
      </c>
      <c r="IE3" s="196">
        <v>248</v>
      </c>
      <c r="IF3" s="196">
        <v>249</v>
      </c>
      <c r="IG3" s="196">
        <v>250</v>
      </c>
      <c r="IH3" s="196">
        <v>252</v>
      </c>
      <c r="II3" s="196">
        <v>253</v>
      </c>
      <c r="IJ3" s="196">
        <v>254</v>
      </c>
      <c r="IK3" s="196">
        <v>255</v>
      </c>
      <c r="IL3" s="196">
        <v>256</v>
      </c>
      <c r="IM3" s="196">
        <v>257</v>
      </c>
      <c r="IN3" s="196">
        <v>258</v>
      </c>
      <c r="IO3" s="196">
        <v>259</v>
      </c>
      <c r="IP3" s="196">
        <v>260</v>
      </c>
      <c r="IQ3" s="196">
        <v>261</v>
      </c>
      <c r="IR3" s="196">
        <v>263</v>
      </c>
      <c r="IS3" s="196">
        <v>264</v>
      </c>
      <c r="IU3" s="195">
        <v>3</v>
      </c>
    </row>
    <row r="4" spans="1:255" ht="19.5" customHeight="1">
      <c r="A4" s="480" t="s">
        <v>517</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2"/>
      <c r="AF4" s="476" t="s">
        <v>518</v>
      </c>
      <c r="AG4" s="477"/>
      <c r="AH4" s="477"/>
      <c r="AI4" s="477"/>
      <c r="AJ4" s="477"/>
      <c r="AK4" s="477"/>
      <c r="AL4" s="477"/>
      <c r="AM4" s="477"/>
      <c r="AN4" s="477"/>
      <c r="AO4" s="477"/>
      <c r="AP4" s="477"/>
      <c r="AQ4" s="477"/>
      <c r="AR4" s="477"/>
      <c r="AS4" s="477"/>
      <c r="AT4" s="477"/>
      <c r="AU4" s="477"/>
      <c r="AV4" s="477"/>
      <c r="AW4" s="477"/>
      <c r="AX4" s="477"/>
      <c r="AY4" s="477"/>
      <c r="AZ4" s="477"/>
      <c r="BA4" s="477"/>
      <c r="BB4" s="477"/>
      <c r="BC4" s="477"/>
      <c r="BD4" s="477"/>
      <c r="BE4" s="477"/>
      <c r="BF4" s="477"/>
      <c r="BG4" s="477"/>
      <c r="BH4" s="477"/>
      <c r="BI4" s="477"/>
      <c r="BJ4" s="477"/>
      <c r="BK4" s="477"/>
      <c r="BL4" s="477"/>
      <c r="BM4" s="477"/>
      <c r="BN4" s="477"/>
      <c r="BO4" s="477"/>
      <c r="BP4" s="477"/>
      <c r="BQ4" s="477"/>
      <c r="BR4" s="477"/>
      <c r="BS4" s="477"/>
      <c r="BT4" s="477"/>
      <c r="BU4" s="477"/>
      <c r="BV4" s="477"/>
      <c r="BW4" s="477"/>
      <c r="BX4" s="477"/>
      <c r="BY4" s="478"/>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20"/>
      <c r="DJ4" s="220"/>
      <c r="DK4" s="220"/>
      <c r="DL4" s="220"/>
      <c r="DM4" s="220"/>
      <c r="DN4" s="220"/>
      <c r="DO4" s="220"/>
      <c r="DP4" s="220"/>
      <c r="DQ4" s="220"/>
      <c r="DR4" s="220"/>
      <c r="DS4" s="220"/>
      <c r="DT4" s="220"/>
      <c r="DU4" s="220"/>
      <c r="DV4" s="220"/>
      <c r="DW4" s="220"/>
      <c r="DX4" s="220"/>
      <c r="DY4" s="220"/>
      <c r="DZ4" s="220"/>
      <c r="EA4" s="220"/>
      <c r="EB4" s="220"/>
      <c r="EC4" s="220"/>
      <c r="ED4" s="220"/>
      <c r="EE4" s="220"/>
      <c r="EF4" s="220"/>
      <c r="EG4" s="220"/>
      <c r="EH4" s="220"/>
      <c r="EI4" s="220"/>
      <c r="EJ4" s="220"/>
      <c r="EK4" s="220"/>
      <c r="EL4" s="220"/>
      <c r="EM4" s="220"/>
      <c r="EN4" s="220"/>
      <c r="EO4" s="220"/>
      <c r="EP4" s="220"/>
      <c r="EQ4" s="220"/>
      <c r="ER4" s="220"/>
      <c r="ES4" s="220"/>
      <c r="ET4" s="220"/>
      <c r="EU4" s="220"/>
      <c r="EV4" s="220"/>
      <c r="EW4" s="220"/>
      <c r="EX4" s="220"/>
      <c r="EY4" s="220"/>
      <c r="EZ4" s="220"/>
      <c r="FA4" s="220"/>
      <c r="FB4" s="220"/>
      <c r="FC4" s="220"/>
      <c r="FD4" s="220"/>
      <c r="FE4" s="220"/>
      <c r="FF4" s="220"/>
      <c r="FG4" s="220"/>
      <c r="FH4" s="220"/>
      <c r="FI4" s="479"/>
      <c r="FJ4" s="479"/>
      <c r="FK4" s="479"/>
      <c r="FL4" s="479"/>
      <c r="FM4" s="479"/>
      <c r="FN4" s="479"/>
      <c r="FO4" s="479"/>
      <c r="FP4" s="479"/>
      <c r="FQ4" s="479"/>
      <c r="FR4" s="479"/>
      <c r="FS4" s="479"/>
      <c r="FT4" s="220"/>
      <c r="FU4" s="220"/>
      <c r="FV4" s="220"/>
      <c r="FW4" s="220"/>
      <c r="FX4" s="220"/>
      <c r="FY4" s="220"/>
      <c r="FZ4" s="220"/>
      <c r="GA4" s="220"/>
      <c r="GB4" s="220"/>
      <c r="GC4" s="220"/>
      <c r="GD4" s="220"/>
      <c r="GE4" s="220"/>
      <c r="GF4" s="220"/>
      <c r="GG4" s="220"/>
      <c r="GH4" s="220"/>
      <c r="GI4" s="220"/>
      <c r="GJ4" s="220"/>
      <c r="GK4" s="220"/>
      <c r="GL4" s="220"/>
      <c r="GM4" s="220"/>
      <c r="GN4" s="220"/>
      <c r="GO4" s="220"/>
      <c r="GP4" s="220"/>
      <c r="GQ4" s="220"/>
      <c r="GR4" s="220"/>
      <c r="GS4" s="220"/>
      <c r="GT4" s="220"/>
      <c r="GU4" s="220"/>
      <c r="GV4" s="220"/>
      <c r="GW4" s="220"/>
      <c r="GX4" s="220"/>
      <c r="GY4" s="220"/>
      <c r="GZ4" s="220"/>
      <c r="HA4" s="220"/>
      <c r="HB4" s="220"/>
      <c r="HC4" s="220"/>
      <c r="HD4" s="220"/>
      <c r="HE4" s="220"/>
      <c r="HF4" s="220"/>
      <c r="HG4" s="220"/>
      <c r="HH4" s="220"/>
      <c r="HI4" s="220"/>
      <c r="HJ4" s="220"/>
      <c r="HK4" s="220"/>
      <c r="HL4" s="220"/>
      <c r="HM4" s="220"/>
      <c r="HN4" s="220"/>
      <c r="HO4" s="220"/>
      <c r="HP4" s="220"/>
      <c r="HQ4" s="220"/>
      <c r="HR4" s="220"/>
      <c r="HS4" s="220"/>
      <c r="HT4" s="220"/>
      <c r="HU4" s="220"/>
      <c r="HV4" s="220"/>
      <c r="HW4" s="220"/>
      <c r="HX4" s="220"/>
      <c r="HY4" s="220"/>
      <c r="HZ4" s="220"/>
      <c r="IA4" s="220"/>
      <c r="IB4" s="220"/>
      <c r="IC4" s="220"/>
      <c r="ID4" s="220"/>
      <c r="IE4" s="220"/>
      <c r="IF4" s="220"/>
      <c r="IG4" s="220"/>
      <c r="IH4" s="220"/>
      <c r="II4" s="220"/>
      <c r="IJ4" s="220"/>
      <c r="IK4" s="220"/>
      <c r="IL4" s="220"/>
      <c r="IM4" s="220"/>
      <c r="IN4" s="220"/>
      <c r="IO4" s="220"/>
      <c r="IP4" s="220"/>
      <c r="IQ4" s="220"/>
      <c r="IR4" s="220"/>
      <c r="IS4" s="221"/>
      <c r="IT4" s="197"/>
      <c r="IU4" s="195"/>
    </row>
    <row r="5" spans="1:255" ht="69.75" customHeight="1">
      <c r="A5" s="198" t="s">
        <v>228</v>
      </c>
      <c r="B5" s="199" t="s">
        <v>243</v>
      </c>
      <c r="C5" s="200"/>
      <c r="D5" s="199" t="s">
        <v>244</v>
      </c>
      <c r="E5" s="201"/>
      <c r="F5" s="201"/>
      <c r="G5" s="201"/>
      <c r="H5" s="201"/>
      <c r="I5" s="201"/>
      <c r="J5" s="201"/>
      <c r="K5" s="200" t="s">
        <v>251</v>
      </c>
      <c r="L5" s="199"/>
      <c r="M5" s="201"/>
      <c r="N5" s="201"/>
      <c r="O5" s="201"/>
      <c r="P5" s="201"/>
      <c r="Q5" s="201"/>
      <c r="R5" s="201" t="s">
        <v>252</v>
      </c>
      <c r="S5" s="200"/>
      <c r="T5" s="199"/>
      <c r="U5" s="201"/>
      <c r="V5" s="201"/>
      <c r="W5" s="201"/>
      <c r="X5" s="201"/>
      <c r="Y5" s="201" t="s">
        <v>253</v>
      </c>
      <c r="Z5" s="201"/>
      <c r="AA5" s="199"/>
      <c r="AB5" s="201"/>
      <c r="AC5" s="201"/>
      <c r="AD5" s="201"/>
      <c r="AE5" s="202"/>
      <c r="AF5" s="229" t="s">
        <v>254</v>
      </c>
      <c r="AG5" s="230"/>
      <c r="AH5" s="230"/>
      <c r="AI5" s="230"/>
      <c r="AJ5" s="230"/>
      <c r="AK5" s="230" t="s">
        <v>259</v>
      </c>
      <c r="AL5" s="230"/>
      <c r="AM5" s="230"/>
      <c r="AN5" s="230"/>
      <c r="AO5" s="230"/>
      <c r="AP5" s="230"/>
      <c r="AQ5" s="230"/>
      <c r="AR5" s="230"/>
      <c r="AS5" s="230" t="s">
        <v>3</v>
      </c>
      <c r="AT5" s="230"/>
      <c r="AU5" s="230"/>
      <c r="AV5" s="230"/>
      <c r="AW5" s="231"/>
      <c r="AX5" s="231" t="s">
        <v>261</v>
      </c>
      <c r="AY5" s="231"/>
      <c r="AZ5" s="231"/>
      <c r="BA5" s="231"/>
      <c r="BB5" s="231"/>
      <c r="BC5" s="231"/>
      <c r="BD5" s="231"/>
      <c r="BE5" s="231"/>
      <c r="BF5" s="231" t="s">
        <v>3</v>
      </c>
      <c r="BG5" s="231"/>
      <c r="BH5" s="231"/>
      <c r="BI5" s="231"/>
      <c r="BJ5" s="231"/>
      <c r="BK5" s="231" t="s">
        <v>262</v>
      </c>
      <c r="BL5" s="231"/>
      <c r="BM5" s="231"/>
      <c r="BN5" s="231"/>
      <c r="BO5" s="231"/>
      <c r="BP5" s="231"/>
      <c r="BQ5" s="231"/>
      <c r="BR5" s="231"/>
      <c r="BS5" s="231" t="s">
        <v>3</v>
      </c>
      <c r="BT5" s="231"/>
      <c r="BU5" s="231"/>
      <c r="BV5" s="231"/>
      <c r="BW5" s="232"/>
      <c r="BX5" s="233"/>
      <c r="BY5" s="234"/>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c r="DC5" s="223"/>
      <c r="DD5" s="223"/>
      <c r="DE5" s="223"/>
      <c r="DF5" s="223"/>
      <c r="DG5" s="223"/>
      <c r="DH5" s="223"/>
      <c r="DI5" s="223"/>
      <c r="DJ5" s="223"/>
      <c r="DK5" s="223"/>
      <c r="DL5" s="223"/>
      <c r="DM5" s="223"/>
      <c r="DN5" s="223"/>
      <c r="DO5" s="223"/>
      <c r="DP5" s="223"/>
      <c r="DQ5" s="223"/>
      <c r="DR5" s="223"/>
      <c r="DS5" s="223"/>
      <c r="DT5" s="223"/>
      <c r="DU5" s="223"/>
      <c r="DV5" s="223"/>
      <c r="DW5" s="223"/>
      <c r="DX5" s="223"/>
      <c r="DY5" s="223"/>
      <c r="DZ5" s="223"/>
      <c r="EA5" s="223"/>
      <c r="EB5" s="223"/>
      <c r="EC5" s="223"/>
      <c r="ED5" s="223"/>
      <c r="EE5" s="223"/>
      <c r="EF5" s="223"/>
      <c r="EG5" s="223"/>
      <c r="EH5" s="223"/>
      <c r="EI5" s="223"/>
      <c r="EJ5" s="223"/>
      <c r="EK5" s="223"/>
      <c r="EL5" s="223"/>
      <c r="EM5" s="223"/>
      <c r="EN5" s="223"/>
      <c r="EO5" s="223"/>
      <c r="EP5" s="223"/>
      <c r="EQ5" s="223"/>
      <c r="ER5" s="223"/>
      <c r="ES5" s="223"/>
      <c r="ET5" s="223"/>
      <c r="EU5" s="223"/>
      <c r="EV5" s="223"/>
      <c r="EW5" s="223"/>
      <c r="EX5" s="223"/>
      <c r="EY5" s="223"/>
      <c r="EZ5" s="223"/>
      <c r="FA5" s="223"/>
      <c r="FB5" s="223"/>
      <c r="FC5" s="223"/>
      <c r="FD5" s="223"/>
      <c r="FE5" s="223"/>
      <c r="FF5" s="223"/>
      <c r="FG5" s="223"/>
      <c r="FH5" s="223"/>
      <c r="FI5" s="223"/>
      <c r="FJ5" s="223"/>
      <c r="FK5" s="223"/>
      <c r="FL5" s="223"/>
      <c r="FM5" s="223"/>
      <c r="FN5" s="223"/>
      <c r="FO5" s="223"/>
      <c r="FP5" s="223"/>
      <c r="FQ5" s="223"/>
      <c r="FR5" s="223"/>
      <c r="FS5" s="223"/>
      <c r="FT5" s="223"/>
      <c r="FU5" s="223"/>
      <c r="FV5" s="223"/>
      <c r="FW5" s="223"/>
      <c r="FX5" s="223"/>
      <c r="FY5" s="223"/>
      <c r="FZ5" s="223"/>
      <c r="GA5" s="223"/>
      <c r="GB5" s="223"/>
      <c r="GC5" s="223"/>
      <c r="GD5" s="223"/>
      <c r="GE5" s="223"/>
      <c r="GF5" s="223"/>
      <c r="GG5" s="223"/>
      <c r="GH5" s="223"/>
      <c r="GI5" s="223"/>
      <c r="GJ5" s="223"/>
      <c r="GK5" s="223"/>
      <c r="GL5" s="223"/>
      <c r="GM5" s="223"/>
      <c r="GN5" s="223"/>
      <c r="GO5" s="223"/>
      <c r="GP5" s="223"/>
      <c r="GQ5" s="223"/>
      <c r="GR5" s="223"/>
      <c r="GS5" s="223"/>
      <c r="GT5" s="223"/>
      <c r="GU5" s="223"/>
      <c r="GV5" s="223"/>
      <c r="GW5" s="223"/>
      <c r="GX5" s="223"/>
      <c r="GY5" s="223"/>
      <c r="GZ5" s="223"/>
      <c r="HA5" s="223"/>
      <c r="HB5" s="223"/>
      <c r="HC5" s="223"/>
      <c r="HD5" s="223"/>
      <c r="HE5" s="223"/>
      <c r="HF5" s="223"/>
      <c r="HG5" s="223"/>
      <c r="HH5" s="223"/>
      <c r="HI5" s="223"/>
      <c r="HJ5" s="223"/>
      <c r="HK5" s="223"/>
      <c r="HL5" s="223"/>
      <c r="HM5" s="223"/>
      <c r="HN5" s="223"/>
      <c r="HO5" s="223"/>
      <c r="HP5" s="223"/>
      <c r="HQ5" s="223"/>
      <c r="HR5" s="223"/>
      <c r="HS5" s="223"/>
      <c r="HT5" s="223"/>
      <c r="HU5" s="223"/>
      <c r="HV5" s="223"/>
      <c r="HW5" s="223"/>
      <c r="HX5" s="223"/>
      <c r="HY5" s="223"/>
      <c r="HZ5" s="223"/>
      <c r="IA5" s="223"/>
      <c r="IB5" s="223"/>
      <c r="IC5" s="223"/>
      <c r="ID5" s="223"/>
      <c r="IE5" s="223"/>
      <c r="IF5" s="223"/>
      <c r="IG5" s="223"/>
      <c r="IH5" s="223"/>
      <c r="II5" s="223"/>
      <c r="IJ5" s="223"/>
      <c r="IK5" s="223"/>
      <c r="IL5" s="223"/>
      <c r="IM5" s="223"/>
      <c r="IN5" s="223"/>
      <c r="IO5" s="223"/>
      <c r="IP5" s="223"/>
      <c r="IQ5" s="223"/>
      <c r="IR5" s="223"/>
      <c r="IS5" s="224"/>
      <c r="IT5" s="203"/>
      <c r="IU5" s="195"/>
    </row>
    <row r="6" spans="1:255" ht="69.75" customHeight="1" thickBot="1">
      <c r="A6" s="204" t="s">
        <v>245</v>
      </c>
      <c r="B6" s="205" t="s">
        <v>246</v>
      </c>
      <c r="C6" s="205" t="s">
        <v>247</v>
      </c>
      <c r="D6" s="206" t="s">
        <v>248</v>
      </c>
      <c r="E6" s="205" t="s">
        <v>192</v>
      </c>
      <c r="F6" s="205" t="s">
        <v>249</v>
      </c>
      <c r="G6" s="205" t="s">
        <v>180</v>
      </c>
      <c r="H6" s="205" t="s">
        <v>250</v>
      </c>
      <c r="I6" s="205" t="s">
        <v>15</v>
      </c>
      <c r="J6" s="205" t="s">
        <v>50</v>
      </c>
      <c r="K6" s="206" t="s">
        <v>248</v>
      </c>
      <c r="L6" s="206" t="s">
        <v>192</v>
      </c>
      <c r="M6" s="206" t="s">
        <v>249</v>
      </c>
      <c r="N6" s="205" t="s">
        <v>180</v>
      </c>
      <c r="O6" s="205" t="s">
        <v>250</v>
      </c>
      <c r="P6" s="205" t="s">
        <v>15</v>
      </c>
      <c r="Q6" s="205" t="s">
        <v>50</v>
      </c>
      <c r="R6" s="205" t="s">
        <v>248</v>
      </c>
      <c r="S6" s="205" t="s">
        <v>192</v>
      </c>
      <c r="T6" s="205" t="s">
        <v>249</v>
      </c>
      <c r="U6" s="205" t="s">
        <v>180</v>
      </c>
      <c r="V6" s="205" t="s">
        <v>250</v>
      </c>
      <c r="W6" s="205" t="s">
        <v>15</v>
      </c>
      <c r="X6" s="205" t="s">
        <v>50</v>
      </c>
      <c r="Y6" s="205" t="s">
        <v>248</v>
      </c>
      <c r="Z6" s="209" t="s">
        <v>192</v>
      </c>
      <c r="AA6" s="210" t="s">
        <v>249</v>
      </c>
      <c r="AB6" s="205" t="s">
        <v>180</v>
      </c>
      <c r="AC6" s="205" t="s">
        <v>250</v>
      </c>
      <c r="AD6" s="205" t="s">
        <v>15</v>
      </c>
      <c r="AE6" s="207" t="s">
        <v>50</v>
      </c>
      <c r="AF6" s="235" t="s">
        <v>255</v>
      </c>
      <c r="AG6" s="205" t="s">
        <v>256</v>
      </c>
      <c r="AH6" s="208" t="s">
        <v>257</v>
      </c>
      <c r="AI6" s="208" t="s">
        <v>258</v>
      </c>
      <c r="AJ6" s="208" t="s">
        <v>242</v>
      </c>
      <c r="AK6" s="208" t="s">
        <v>260</v>
      </c>
      <c r="AL6" s="208" t="s">
        <v>52</v>
      </c>
      <c r="AM6" s="206" t="s">
        <v>68</v>
      </c>
      <c r="AN6" s="206" t="s">
        <v>240</v>
      </c>
      <c r="AO6" s="205" t="s">
        <v>241</v>
      </c>
      <c r="AP6" s="205" t="s">
        <v>62</v>
      </c>
      <c r="AQ6" s="208" t="s">
        <v>179</v>
      </c>
      <c r="AR6" s="208" t="s">
        <v>178</v>
      </c>
      <c r="AS6" s="208" t="s">
        <v>255</v>
      </c>
      <c r="AT6" s="208" t="s">
        <v>256</v>
      </c>
      <c r="AU6" s="206" t="s">
        <v>257</v>
      </c>
      <c r="AV6" s="205" t="s">
        <v>258</v>
      </c>
      <c r="AW6" s="205" t="s">
        <v>242</v>
      </c>
      <c r="AX6" s="206" t="s">
        <v>260</v>
      </c>
      <c r="AY6" s="206" t="s">
        <v>52</v>
      </c>
      <c r="AZ6" s="206" t="s">
        <v>68</v>
      </c>
      <c r="BA6" s="205" t="s">
        <v>240</v>
      </c>
      <c r="BB6" s="206" t="s">
        <v>241</v>
      </c>
      <c r="BC6" s="206" t="s">
        <v>62</v>
      </c>
      <c r="BD6" s="206" t="s">
        <v>179</v>
      </c>
      <c r="BE6" s="205" t="s">
        <v>178</v>
      </c>
      <c r="BF6" s="206" t="s">
        <v>255</v>
      </c>
      <c r="BG6" s="206" t="s">
        <v>256</v>
      </c>
      <c r="BH6" s="206" t="s">
        <v>257</v>
      </c>
      <c r="BI6" s="205" t="s">
        <v>258</v>
      </c>
      <c r="BJ6" s="206" t="s">
        <v>242</v>
      </c>
      <c r="BK6" s="206" t="s">
        <v>260</v>
      </c>
      <c r="BL6" s="206" t="s">
        <v>52</v>
      </c>
      <c r="BM6" s="205" t="s">
        <v>68</v>
      </c>
      <c r="BN6" s="206" t="s">
        <v>240</v>
      </c>
      <c r="BO6" s="206" t="s">
        <v>241</v>
      </c>
      <c r="BP6" s="206" t="s">
        <v>62</v>
      </c>
      <c r="BQ6" s="205" t="s">
        <v>179</v>
      </c>
      <c r="BR6" s="206" t="s">
        <v>178</v>
      </c>
      <c r="BS6" s="206" t="s">
        <v>255</v>
      </c>
      <c r="BT6" s="206" t="s">
        <v>256</v>
      </c>
      <c r="BU6" s="205" t="s">
        <v>257</v>
      </c>
      <c r="BV6" s="206" t="s">
        <v>258</v>
      </c>
      <c r="BW6" s="236" t="s">
        <v>242</v>
      </c>
      <c r="BX6" s="222"/>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3"/>
      <c r="DH6" s="223"/>
      <c r="DI6" s="223"/>
      <c r="DJ6" s="223"/>
      <c r="DK6" s="223"/>
      <c r="DL6" s="223"/>
      <c r="DM6" s="223"/>
      <c r="DN6" s="223"/>
      <c r="DO6" s="223"/>
      <c r="DP6" s="223"/>
      <c r="DQ6" s="223"/>
      <c r="DR6" s="223"/>
      <c r="DS6" s="223"/>
      <c r="DT6" s="223"/>
      <c r="DU6" s="223"/>
      <c r="DV6" s="223"/>
      <c r="DW6" s="223"/>
      <c r="DX6" s="223"/>
      <c r="DY6" s="223"/>
      <c r="DZ6" s="223"/>
      <c r="EA6" s="223"/>
      <c r="EB6" s="223"/>
      <c r="EC6" s="223"/>
      <c r="ED6" s="223"/>
      <c r="EE6" s="223"/>
      <c r="EF6" s="223"/>
      <c r="EG6" s="223"/>
      <c r="EH6" s="223"/>
      <c r="EI6" s="223"/>
      <c r="EJ6" s="223"/>
      <c r="EK6" s="223"/>
      <c r="EL6" s="223"/>
      <c r="EM6" s="223"/>
      <c r="EN6" s="223"/>
      <c r="EO6" s="223"/>
      <c r="EP6" s="223"/>
      <c r="EQ6" s="223"/>
      <c r="ER6" s="223"/>
      <c r="ES6" s="223"/>
      <c r="ET6" s="223"/>
      <c r="EU6" s="223"/>
      <c r="EV6" s="223"/>
      <c r="EW6" s="223"/>
      <c r="EX6" s="223"/>
      <c r="EY6" s="223"/>
      <c r="EZ6" s="223"/>
      <c r="FA6" s="223"/>
      <c r="FB6" s="223"/>
      <c r="FC6" s="223"/>
      <c r="FD6" s="223"/>
      <c r="FE6" s="223"/>
      <c r="FF6" s="223"/>
      <c r="FG6" s="223"/>
      <c r="FH6" s="223"/>
      <c r="FI6" s="223"/>
      <c r="FJ6" s="223"/>
      <c r="FK6" s="223"/>
      <c r="FL6" s="223"/>
      <c r="FM6" s="223"/>
      <c r="FN6" s="223"/>
      <c r="FO6" s="223"/>
      <c r="FP6" s="223"/>
      <c r="FQ6" s="223"/>
      <c r="FR6" s="223"/>
      <c r="FS6" s="223"/>
      <c r="FT6" s="223"/>
      <c r="FU6" s="223"/>
      <c r="FV6" s="223"/>
      <c r="FW6" s="223"/>
      <c r="FX6" s="223"/>
      <c r="FY6" s="223"/>
      <c r="FZ6" s="223"/>
      <c r="GA6" s="223"/>
      <c r="GB6" s="223"/>
      <c r="GC6" s="223"/>
      <c r="GD6" s="223"/>
      <c r="GE6" s="223"/>
      <c r="GF6" s="223"/>
      <c r="GG6" s="223"/>
      <c r="GH6" s="223"/>
      <c r="GI6" s="223"/>
      <c r="GJ6" s="223"/>
      <c r="GK6" s="223"/>
      <c r="GL6" s="223"/>
      <c r="GM6" s="223"/>
      <c r="GN6" s="223"/>
      <c r="GO6" s="223"/>
      <c r="GP6" s="223"/>
      <c r="GQ6" s="223"/>
      <c r="GR6" s="223"/>
      <c r="GS6" s="223"/>
      <c r="GT6" s="223"/>
      <c r="GU6" s="223"/>
      <c r="GV6" s="223"/>
      <c r="GW6" s="223"/>
      <c r="GX6" s="223"/>
      <c r="GY6" s="223"/>
      <c r="GZ6" s="223"/>
      <c r="HA6" s="223"/>
      <c r="HB6" s="223"/>
      <c r="HC6" s="223"/>
      <c r="HD6" s="223"/>
      <c r="HE6" s="223"/>
      <c r="HF6" s="223"/>
      <c r="HG6" s="223"/>
      <c r="HH6" s="223"/>
      <c r="HI6" s="223"/>
      <c r="HJ6" s="223"/>
      <c r="HK6" s="223"/>
      <c r="HL6" s="223"/>
      <c r="HM6" s="223"/>
      <c r="HN6" s="223"/>
      <c r="HO6" s="223"/>
      <c r="HP6" s="223"/>
      <c r="HQ6" s="223"/>
      <c r="HR6" s="223"/>
      <c r="HS6" s="223"/>
      <c r="HT6" s="223"/>
      <c r="HU6" s="223"/>
      <c r="HV6" s="223"/>
      <c r="HW6" s="223"/>
      <c r="HX6" s="223"/>
      <c r="HY6" s="223"/>
      <c r="HZ6" s="223"/>
      <c r="IA6" s="223"/>
      <c r="IB6" s="223"/>
      <c r="IC6" s="223"/>
      <c r="ID6" s="223"/>
      <c r="IE6" s="223"/>
      <c r="IF6" s="223"/>
      <c r="IG6" s="223"/>
      <c r="IH6" s="223"/>
      <c r="II6" s="223"/>
      <c r="IJ6" s="223"/>
      <c r="IK6" s="223"/>
      <c r="IL6" s="223"/>
      <c r="IM6" s="223"/>
      <c r="IN6" s="223"/>
      <c r="IO6" s="223"/>
      <c r="IP6" s="223"/>
      <c r="IQ6" s="223"/>
      <c r="IR6" s="223"/>
      <c r="IS6" s="224"/>
      <c r="IT6" s="217"/>
      <c r="IU6" s="195"/>
    </row>
    <row r="7" spans="1:255" ht="259.5" customHeight="1" thickBot="1">
      <c r="A7" s="211" t="e">
        <f>+#REF!</f>
        <v>#REF!</v>
      </c>
      <c r="B7" s="212" t="e">
        <f>+#REF!</f>
        <v>#REF!</v>
      </c>
      <c r="C7" s="212" t="e">
        <f>+#REF!</f>
        <v>#REF!</v>
      </c>
      <c r="D7" s="212" t="e">
        <f>+#REF!</f>
        <v>#REF!</v>
      </c>
      <c r="E7" s="212" t="e">
        <f>+#REF!</f>
        <v>#REF!</v>
      </c>
      <c r="F7" s="212" t="e">
        <f>+#REF!</f>
        <v>#REF!</v>
      </c>
      <c r="G7" s="212" t="e">
        <f>+#REF!</f>
        <v>#REF!</v>
      </c>
      <c r="H7" s="212" t="e">
        <f>+#REF!</f>
        <v>#REF!</v>
      </c>
      <c r="I7" s="212" t="e">
        <f>+#REF!</f>
        <v>#REF!</v>
      </c>
      <c r="J7" s="212" t="e">
        <f>+#REF!</f>
        <v>#REF!</v>
      </c>
      <c r="K7" s="212" t="e">
        <f>+#REF!</f>
        <v>#REF!</v>
      </c>
      <c r="L7" s="212" t="e">
        <f>+#REF!</f>
        <v>#REF!</v>
      </c>
      <c r="M7" s="212" t="e">
        <f>+#REF!</f>
        <v>#REF!</v>
      </c>
      <c r="N7" s="212" t="e">
        <f>+#REF!</f>
        <v>#REF!</v>
      </c>
      <c r="O7" s="212" t="e">
        <f>+#REF!</f>
        <v>#REF!</v>
      </c>
      <c r="P7" s="212" t="e">
        <f>+#REF!</f>
        <v>#REF!</v>
      </c>
      <c r="Q7" s="212" t="e">
        <f>+#REF!</f>
        <v>#REF!</v>
      </c>
      <c r="R7" s="212" t="e">
        <f>+#REF!</f>
        <v>#REF!</v>
      </c>
      <c r="S7" s="212" t="e">
        <f>+#REF!</f>
        <v>#REF!</v>
      </c>
      <c r="T7" s="212" t="e">
        <f>+#REF!</f>
        <v>#REF!</v>
      </c>
      <c r="U7" s="212" t="e">
        <f>+#REF!</f>
        <v>#REF!</v>
      </c>
      <c r="V7" s="212" t="e">
        <f>+#REF!</f>
        <v>#REF!</v>
      </c>
      <c r="W7" s="212" t="e">
        <f>+#REF!</f>
        <v>#REF!</v>
      </c>
      <c r="X7" s="212" t="e">
        <f>+#REF!</f>
        <v>#REF!</v>
      </c>
      <c r="Y7" s="212" t="e">
        <f>+#REF!</f>
        <v>#REF!</v>
      </c>
      <c r="Z7" s="214" t="e">
        <f>+#REF!</f>
        <v>#REF!</v>
      </c>
      <c r="AA7" s="216" t="e">
        <f>+#REF!</f>
        <v>#REF!</v>
      </c>
      <c r="AB7" s="212" t="e">
        <f>+#REF!</f>
        <v>#REF!</v>
      </c>
      <c r="AC7" s="212" t="e">
        <f>+#REF!</f>
        <v>#REF!</v>
      </c>
      <c r="AD7" s="212" t="e">
        <f>+#REF!</f>
        <v>#REF!</v>
      </c>
      <c r="AE7" s="213" t="e">
        <f>+#REF!</f>
        <v>#REF!</v>
      </c>
      <c r="AF7" s="215" t="e">
        <f>+#REF!</f>
        <v>#REF!</v>
      </c>
      <c r="AG7" s="212" t="e">
        <f>+#REF!</f>
        <v>#REF!</v>
      </c>
      <c r="AH7" s="212" t="e">
        <f>+#REF!</f>
        <v>#REF!</v>
      </c>
      <c r="AI7" s="212" t="e">
        <f>+#REF!</f>
        <v>#REF!</v>
      </c>
      <c r="AJ7" s="212" t="e">
        <f>+#REF!</f>
        <v>#REF!</v>
      </c>
      <c r="AK7" s="212" t="e">
        <f>+#REF!</f>
        <v>#REF!</v>
      </c>
      <c r="AL7" s="212" t="e">
        <f>+#REF!</f>
        <v>#REF!</v>
      </c>
      <c r="AM7" s="212" t="e">
        <f>+#REF!</f>
        <v>#REF!</v>
      </c>
      <c r="AN7" s="212" t="e">
        <f>+#REF!</f>
        <v>#REF!</v>
      </c>
      <c r="AO7" s="212" t="e">
        <f>+#REF!</f>
        <v>#REF!</v>
      </c>
      <c r="AP7" s="212" t="e">
        <f>+#REF!</f>
        <v>#REF!</v>
      </c>
      <c r="AQ7" s="212" t="e">
        <f>+#REF!</f>
        <v>#REF!</v>
      </c>
      <c r="AR7" s="212" t="e">
        <f>+#REF!</f>
        <v>#REF!</v>
      </c>
      <c r="AS7" s="212" t="e">
        <f>+#REF!</f>
        <v>#REF!</v>
      </c>
      <c r="AT7" s="212" t="e">
        <f>+#REF!</f>
        <v>#REF!</v>
      </c>
      <c r="AU7" s="212" t="e">
        <f>+#REF!</f>
        <v>#REF!</v>
      </c>
      <c r="AV7" s="212" t="e">
        <f>+#REF!</f>
        <v>#REF!</v>
      </c>
      <c r="AW7" s="212" t="e">
        <f>+#REF!</f>
        <v>#REF!</v>
      </c>
      <c r="AX7" s="212" t="e">
        <f>+#REF!</f>
        <v>#REF!</v>
      </c>
      <c r="AY7" s="212" t="e">
        <f>+#REF!</f>
        <v>#REF!</v>
      </c>
      <c r="AZ7" s="212" t="e">
        <f>+#REF!</f>
        <v>#REF!</v>
      </c>
      <c r="BA7" s="212" t="e">
        <f>+#REF!</f>
        <v>#REF!</v>
      </c>
      <c r="BB7" s="212" t="e">
        <f>+#REF!</f>
        <v>#REF!</v>
      </c>
      <c r="BC7" s="212" t="e">
        <f>+#REF!</f>
        <v>#REF!</v>
      </c>
      <c r="BD7" s="212" t="e">
        <f>+#REF!</f>
        <v>#REF!</v>
      </c>
      <c r="BE7" s="212" t="e">
        <f>+#REF!</f>
        <v>#REF!</v>
      </c>
      <c r="BF7" s="212" t="e">
        <f>+#REF!</f>
        <v>#REF!</v>
      </c>
      <c r="BG7" s="212" t="e">
        <f>+#REF!</f>
        <v>#REF!</v>
      </c>
      <c r="BH7" s="212" t="e">
        <f>+#REF!</f>
        <v>#REF!</v>
      </c>
      <c r="BI7" s="212" t="e">
        <f>+#REF!</f>
        <v>#REF!</v>
      </c>
      <c r="BJ7" s="212" t="e">
        <f>+#REF!</f>
        <v>#REF!</v>
      </c>
      <c r="BK7" s="212" t="e">
        <f>+#REF!</f>
        <v>#REF!</v>
      </c>
      <c r="BL7" s="212" t="e">
        <f>+#REF!</f>
        <v>#REF!</v>
      </c>
      <c r="BM7" s="212" t="e">
        <f>+#REF!</f>
        <v>#REF!</v>
      </c>
      <c r="BN7" s="212" t="e">
        <f>+#REF!</f>
        <v>#REF!</v>
      </c>
      <c r="BO7" s="212" t="e">
        <f>+#REF!</f>
        <v>#REF!</v>
      </c>
      <c r="BP7" s="212" t="e">
        <f>+#REF!</f>
        <v>#REF!</v>
      </c>
      <c r="BQ7" s="212" t="e">
        <f>+#REF!</f>
        <v>#REF!</v>
      </c>
      <c r="BR7" s="212" t="e">
        <f>+#REF!</f>
        <v>#REF!</v>
      </c>
      <c r="BS7" s="212" t="e">
        <f>+#REF!</f>
        <v>#REF!</v>
      </c>
      <c r="BT7" s="212" t="e">
        <f>+#REF!</f>
        <v>#REF!</v>
      </c>
      <c r="BU7" s="212" t="e">
        <f>+#REF!</f>
        <v>#REF!</v>
      </c>
      <c r="BV7" s="212" t="e">
        <f>+#REF!</f>
        <v>#REF!</v>
      </c>
      <c r="BW7" s="213" t="e">
        <f>+#REF!</f>
        <v>#REF!</v>
      </c>
      <c r="BX7" s="225" t="str">
        <f>+'[2]交②'!CX4</f>
        <v>-</v>
      </c>
      <c r="BY7" s="226" t="str">
        <f>+'[2]交②'!CY4</f>
        <v>-</v>
      </c>
      <c r="BZ7" s="226" t="str">
        <f>+'[2]交②'!CZ4</f>
        <v>-</v>
      </c>
      <c r="CA7" s="226" t="str">
        <f>+'[2]交②'!DA4</f>
        <v>-</v>
      </c>
      <c r="CB7" s="226" t="str">
        <f>+'[2]交②'!DB4</f>
        <v>-</v>
      </c>
      <c r="CC7" s="226" t="str">
        <f>+'[2]交②'!DC4</f>
        <v>-</v>
      </c>
      <c r="CD7" s="226" t="str">
        <f>+'[2]交②'!DD4</f>
        <v>-</v>
      </c>
      <c r="CE7" s="226" t="str">
        <f>+'[2]交②'!DE4</f>
        <v>-</v>
      </c>
      <c r="CF7" s="226" t="str">
        <f>+'[2]交②'!DF4</f>
        <v>-</v>
      </c>
      <c r="CG7" s="226" t="str">
        <f>+'[2]交②'!DG4</f>
        <v>-</v>
      </c>
      <c r="CH7" s="226" t="str">
        <f>+'[2]交②'!DH4</f>
        <v>-</v>
      </c>
      <c r="CI7" s="226" t="str">
        <f>+'[2]交②'!DI4</f>
        <v>-</v>
      </c>
      <c r="CJ7" s="226" t="str">
        <f>+'[2]交②'!DJ4</f>
        <v>-</v>
      </c>
      <c r="CK7" s="226" t="str">
        <f>+'[2]交②'!DN4</f>
        <v>-</v>
      </c>
      <c r="CL7" s="227" t="str">
        <f>+'[2]交②'!DO4</f>
        <v>-</v>
      </c>
      <c r="CM7" s="227" t="str">
        <f>+'[2]交②'!DP4</f>
        <v>-</v>
      </c>
      <c r="CN7" s="227" t="str">
        <f>+'[2]交②'!DQ4</f>
        <v>-</v>
      </c>
      <c r="CO7" s="227" t="str">
        <f>+'[2]交②'!DR4</f>
        <v>-</v>
      </c>
      <c r="CP7" s="227" t="str">
        <f>+'[2]交②'!DS4</f>
        <v>-</v>
      </c>
      <c r="CQ7" s="226" t="str">
        <f>+'[2]交②'!DT4</f>
        <v>-</v>
      </c>
      <c r="CR7" s="227" t="str">
        <f>+'[2]交②'!DU4</f>
        <v>-</v>
      </c>
      <c r="CS7" s="226" t="str">
        <f>+'[2]交②'!DV4</f>
        <v>-</v>
      </c>
      <c r="CT7" s="226" t="str">
        <f>+'[2]交②'!DW4</f>
        <v>-</v>
      </c>
      <c r="CU7" s="227" t="str">
        <f>+'[2]交②'!DX4</f>
        <v>-</v>
      </c>
      <c r="CV7" s="226" t="str">
        <f>+'[2]交②'!DY4</f>
        <v>-</v>
      </c>
      <c r="CW7" s="226" t="str">
        <f>+'[2]交②'!DZ4</f>
        <v>-</v>
      </c>
      <c r="CX7" s="226" t="str">
        <f>+'[2]交②'!EA4</f>
        <v>-</v>
      </c>
      <c r="CY7" s="227" t="str">
        <f>+'[2]交②'!EB4</f>
        <v>-</v>
      </c>
      <c r="CZ7" s="226" t="str">
        <f>+'[2]交②'!EC4</f>
        <v>-</v>
      </c>
      <c r="DA7" s="226" t="str">
        <f>+'[2]交②'!ED4</f>
        <v>-</v>
      </c>
      <c r="DB7" s="226" t="str">
        <f>+'[2]交②'!EE4</f>
        <v>-</v>
      </c>
      <c r="DC7" s="226" t="str">
        <f>+'[2]交②'!EF4</f>
        <v>-</v>
      </c>
      <c r="DD7" s="226" t="str">
        <f>+'[2]交②'!EG4</f>
        <v>-</v>
      </c>
      <c r="DE7" s="226" t="str">
        <f>+'[2]交②'!EH4</f>
        <v>-</v>
      </c>
      <c r="DF7" s="226" t="str">
        <f>+'[2]交②'!EI4</f>
        <v>-</v>
      </c>
      <c r="DG7" s="226" t="str">
        <f>+'[2]交②'!EJ4</f>
        <v>-</v>
      </c>
      <c r="DH7" s="227" t="str">
        <f>+'[2]交②'!EK4</f>
        <v>-</v>
      </c>
      <c r="DI7" s="226" t="str">
        <f>+'[2]交③'!BA4</f>
        <v>-</v>
      </c>
      <c r="DJ7" s="226"/>
      <c r="DK7" s="226"/>
      <c r="DL7" s="226"/>
      <c r="DM7" s="226"/>
      <c r="DN7" s="226"/>
      <c r="DO7" s="226"/>
      <c r="DP7" s="226"/>
      <c r="DQ7" s="226"/>
      <c r="DR7" s="226"/>
      <c r="DS7" s="226"/>
      <c r="DT7" s="226"/>
      <c r="DU7" s="226"/>
      <c r="DV7" s="226"/>
      <c r="DW7" s="226"/>
      <c r="DX7" s="226"/>
      <c r="DY7" s="226"/>
      <c r="DZ7" s="226"/>
      <c r="EA7" s="226"/>
      <c r="EB7" s="226"/>
      <c r="EC7" s="226"/>
      <c r="ED7" s="226"/>
      <c r="EE7" s="226"/>
      <c r="EF7" s="226"/>
      <c r="EG7" s="226"/>
      <c r="EH7" s="226"/>
      <c r="EI7" s="226"/>
      <c r="EJ7" s="226"/>
      <c r="EK7" s="226"/>
      <c r="EL7" s="226"/>
      <c r="EM7" s="226"/>
      <c r="EN7" s="226"/>
      <c r="EO7" s="226"/>
      <c r="EP7" s="226"/>
      <c r="EQ7" s="226"/>
      <c r="ER7" s="226"/>
      <c r="ES7" s="226"/>
      <c r="ET7" s="226"/>
      <c r="EU7" s="226"/>
      <c r="EV7" s="226"/>
      <c r="EW7" s="226"/>
      <c r="EX7" s="226"/>
      <c r="EY7" s="226"/>
      <c r="EZ7" s="226"/>
      <c r="FA7" s="226"/>
      <c r="FB7" s="226"/>
      <c r="FC7" s="226"/>
      <c r="FD7" s="226"/>
      <c r="FE7" s="226"/>
      <c r="FF7" s="226"/>
      <c r="FG7" s="226"/>
      <c r="FH7" s="226"/>
      <c r="FI7" s="227"/>
      <c r="FJ7" s="226"/>
      <c r="FK7" s="226"/>
      <c r="FL7" s="226"/>
      <c r="FM7" s="226"/>
      <c r="FN7" s="226"/>
      <c r="FO7" s="226"/>
      <c r="FP7" s="226"/>
      <c r="FQ7" s="226"/>
      <c r="FR7" s="226"/>
      <c r="FS7" s="226"/>
      <c r="FT7" s="226"/>
      <c r="FU7" s="226"/>
      <c r="FV7" s="226"/>
      <c r="FW7" s="226"/>
      <c r="FX7" s="226"/>
      <c r="FY7" s="226"/>
      <c r="FZ7" s="226"/>
      <c r="GA7" s="226"/>
      <c r="GB7" s="226"/>
      <c r="GC7" s="226"/>
      <c r="GD7" s="226"/>
      <c r="GE7" s="226"/>
      <c r="GF7" s="226"/>
      <c r="GG7" s="226"/>
      <c r="GH7" s="226"/>
      <c r="GI7" s="226"/>
      <c r="GJ7" s="226"/>
      <c r="GK7" s="226"/>
      <c r="GL7" s="226"/>
      <c r="GM7" s="226"/>
      <c r="GN7" s="226"/>
      <c r="GO7" s="226"/>
      <c r="GP7" s="226"/>
      <c r="GQ7" s="226"/>
      <c r="GR7" s="226"/>
      <c r="GS7" s="226"/>
      <c r="GT7" s="226"/>
      <c r="GU7" s="226"/>
      <c r="GV7" s="226"/>
      <c r="GW7" s="226"/>
      <c r="GX7" s="226"/>
      <c r="GY7" s="226"/>
      <c r="GZ7" s="226"/>
      <c r="HA7" s="226"/>
      <c r="HB7" s="226"/>
      <c r="HC7" s="226"/>
      <c r="HD7" s="226"/>
      <c r="HE7" s="226"/>
      <c r="HF7" s="226"/>
      <c r="HG7" s="226"/>
      <c r="HH7" s="226"/>
      <c r="HI7" s="226"/>
      <c r="HJ7" s="226"/>
      <c r="HK7" s="226"/>
      <c r="HL7" s="226"/>
      <c r="HM7" s="226"/>
      <c r="HN7" s="226"/>
      <c r="HO7" s="226"/>
      <c r="HP7" s="226"/>
      <c r="HQ7" s="226"/>
      <c r="HR7" s="226"/>
      <c r="HS7" s="226"/>
      <c r="HT7" s="227"/>
      <c r="HU7" s="226"/>
      <c r="HV7" s="226"/>
      <c r="HW7" s="226"/>
      <c r="HX7" s="226"/>
      <c r="HY7" s="226"/>
      <c r="HZ7" s="226"/>
      <c r="IA7" s="226"/>
      <c r="IB7" s="226"/>
      <c r="IC7" s="226"/>
      <c r="ID7" s="227"/>
      <c r="IE7" s="226"/>
      <c r="IF7" s="226"/>
      <c r="IG7" s="226"/>
      <c r="IH7" s="226"/>
      <c r="II7" s="226"/>
      <c r="IJ7" s="226"/>
      <c r="IK7" s="226"/>
      <c r="IL7" s="226"/>
      <c r="IM7" s="226"/>
      <c r="IN7" s="227"/>
      <c r="IO7" s="226"/>
      <c r="IP7" s="226"/>
      <c r="IQ7" s="226"/>
      <c r="IR7" s="226"/>
      <c r="IS7" s="228"/>
      <c r="IT7" s="218"/>
      <c r="IU7" s="195"/>
    </row>
    <row r="8" ht="12">
      <c r="IU8" s="195">
        <v>8</v>
      </c>
    </row>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sheetData>
  <sheetProtection/>
  <mergeCells count="3">
    <mergeCell ref="AF4:BY4"/>
    <mergeCell ref="FI4:FS4"/>
    <mergeCell ref="A4:AE4"/>
  </mergeCells>
  <printOptions/>
  <pageMargins left="0.15748031496062992" right="0.15748031496062992" top="0.6692913385826772" bottom="0.1968503937007874" header="0.31496062992125984" footer="0.31496062992125984"/>
  <pageSetup fitToWidth="2" fitToHeight="1"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O289"/>
  <sheetViews>
    <sheetView showGridLines="0" view="pageBreakPreview" zoomScale="85" zoomScaleNormal="85" zoomScaleSheetLayoutView="85" zoomScalePageLayoutView="0" workbookViewId="0" topLeftCell="A1">
      <selection activeCell="E13" sqref="E13:F13"/>
    </sheetView>
  </sheetViews>
  <sheetFormatPr defaultColWidth="9.140625" defaultRowHeight="12"/>
  <cols>
    <col min="1" max="1" width="3.57421875" style="0" customWidth="1"/>
    <col min="2" max="2" width="7.7109375" style="4" bestFit="1" customWidth="1"/>
    <col min="3" max="3" width="19.7109375" style="5" customWidth="1"/>
    <col min="4" max="4" width="12.8515625" style="5" customWidth="1"/>
    <col min="5" max="5" width="16.28125" style="6" customWidth="1"/>
    <col min="6" max="6" width="38.8515625" style="6" customWidth="1"/>
    <col min="7" max="7" width="24.7109375" style="0" customWidth="1"/>
    <col min="8" max="8" width="17.7109375" style="0" customWidth="1"/>
    <col min="9" max="10" width="9.8515625" style="0" customWidth="1"/>
  </cols>
  <sheetData>
    <row r="1" spans="5:6" ht="12">
      <c r="E1"/>
      <c r="F1"/>
    </row>
    <row r="3" spans="5:8" ht="12">
      <c r="E3" s="563" t="s">
        <v>128</v>
      </c>
      <c r="F3" s="523"/>
      <c r="G3" s="78" t="e">
        <f>IF(ISBLANK(#REF!),"",#REF!)</f>
        <v>#REF!</v>
      </c>
      <c r="H3" s="610" t="e">
        <f>DATE(G3+1988,G4,G5)</f>
        <v>#REF!</v>
      </c>
    </row>
    <row r="4" spans="5:8" ht="12">
      <c r="E4" s="597" t="s">
        <v>129</v>
      </c>
      <c r="F4" s="533"/>
      <c r="G4" s="79" t="e">
        <f>IF(ISBLANK(#REF!),"",#REF!)</f>
        <v>#REF!</v>
      </c>
      <c r="H4" s="611"/>
    </row>
    <row r="5" spans="4:8" ht="12">
      <c r="D5" s="6"/>
      <c r="E5" s="595" t="s">
        <v>130</v>
      </c>
      <c r="F5" s="531"/>
      <c r="G5" s="80" t="e">
        <f>IF(ISBLANK(#REF!),"",#REF!)</f>
        <v>#REF!</v>
      </c>
      <c r="H5" s="611"/>
    </row>
    <row r="6" spans="7:8" ht="12">
      <c r="G6" s="7" t="s">
        <v>13</v>
      </c>
      <c r="H6" s="7"/>
    </row>
    <row r="7" spans="2:9" s="13" customFormat="1" ht="12" customHeight="1">
      <c r="B7" s="75" t="s">
        <v>55</v>
      </c>
      <c r="C7" s="592" t="s">
        <v>14</v>
      </c>
      <c r="D7" s="598" t="s">
        <v>39</v>
      </c>
      <c r="E7" s="599"/>
      <c r="F7" s="600"/>
      <c r="G7" s="54" t="e">
        <f>IF(ISBLANK(#REF!),"",#REF!)</f>
        <v>#REF!</v>
      </c>
      <c r="H7" s="55"/>
      <c r="I7" s="55"/>
    </row>
    <row r="8" spans="2:9" s="13" customFormat="1" ht="12">
      <c r="B8" s="129"/>
      <c r="C8" s="593"/>
      <c r="D8" s="592" t="s">
        <v>87</v>
      </c>
      <c r="E8" s="618" t="s">
        <v>88</v>
      </c>
      <c r="F8" s="122" t="s">
        <v>191</v>
      </c>
      <c r="G8" s="30" t="e">
        <f>IF(ISBLANK(#REF!),"",#REF!)</f>
        <v>#REF!</v>
      </c>
      <c r="H8" s="621" t="e">
        <f>IF(ISBLANK(#REF!),"",#REF!)</f>
        <v>#REF!</v>
      </c>
      <c r="I8" s="31"/>
    </row>
    <row r="9" spans="2:9" s="13" customFormat="1" ht="12">
      <c r="B9" s="129"/>
      <c r="C9" s="593"/>
      <c r="D9" s="593"/>
      <c r="E9" s="619"/>
      <c r="F9" s="130" t="s">
        <v>182</v>
      </c>
      <c r="G9" s="32" t="e">
        <f>IF(ISBLANK(#REF!),"",#REF!)</f>
        <v>#REF!</v>
      </c>
      <c r="H9" s="622"/>
      <c r="I9" s="57"/>
    </row>
    <row r="10" spans="2:9" s="13" customFormat="1" ht="12">
      <c r="B10" s="129"/>
      <c r="C10" s="593"/>
      <c r="D10" s="593"/>
      <c r="E10" s="620"/>
      <c r="F10" s="130" t="s">
        <v>180</v>
      </c>
      <c r="G10" s="32" t="e">
        <f>IF(ISBLANK(#REF!),"",#REF!)</f>
        <v>#REF!</v>
      </c>
      <c r="H10" s="623"/>
      <c r="I10" s="57"/>
    </row>
    <row r="11" spans="2:9" s="13" customFormat="1" ht="12">
      <c r="B11" s="76"/>
      <c r="C11" s="593"/>
      <c r="D11" s="593"/>
      <c r="E11" s="535" t="s">
        <v>127</v>
      </c>
      <c r="F11" s="536"/>
      <c r="G11" s="32" t="e">
        <f>IF(ISBLANK(#REF!),"",#REF!)</f>
        <v>#REF!</v>
      </c>
      <c r="H11" s="33"/>
      <c r="I11" s="33"/>
    </row>
    <row r="12" spans="2:9" s="13" customFormat="1" ht="12">
      <c r="B12" s="76"/>
      <c r="C12" s="593"/>
      <c r="D12" s="601"/>
      <c r="E12" s="535" t="s">
        <v>15</v>
      </c>
      <c r="F12" s="536"/>
      <c r="G12" s="32" t="e">
        <f>IF(ISBLANK(#REF!),"",#REF!)</f>
        <v>#REF!</v>
      </c>
      <c r="H12" s="33"/>
      <c r="I12" s="33"/>
    </row>
    <row r="13" spans="2:9" s="13" customFormat="1" ht="12">
      <c r="B13" s="76"/>
      <c r="C13" s="593"/>
      <c r="D13" s="585"/>
      <c r="E13" s="539" t="s">
        <v>16</v>
      </c>
      <c r="F13" s="540"/>
      <c r="G13" s="58" t="e">
        <f>IF(ISBLANK(#REF!),"",#REF!)</f>
        <v>#REF!</v>
      </c>
      <c r="H13" s="59"/>
      <c r="I13" s="59"/>
    </row>
    <row r="14" spans="2:9" s="13" customFormat="1" ht="12">
      <c r="B14" s="76"/>
      <c r="C14" s="593"/>
      <c r="D14" s="41" t="s">
        <v>89</v>
      </c>
      <c r="E14" s="618" t="s">
        <v>88</v>
      </c>
      <c r="F14" s="122" t="s">
        <v>191</v>
      </c>
      <c r="G14" s="56" t="e">
        <f>IF(ISBLANK(#REF!),"",#REF!)</f>
        <v>#REF!</v>
      </c>
      <c r="H14" s="621" t="e">
        <f>IF(ISBLANK(#REF!),"",#REF!)</f>
        <v>#REF!</v>
      </c>
      <c r="I14" s="57" t="e">
        <f>IF(#REF!="■",1,"")</f>
        <v>#REF!</v>
      </c>
    </row>
    <row r="15" spans="2:9" s="13" customFormat="1" ht="12">
      <c r="B15" s="76"/>
      <c r="C15" s="593"/>
      <c r="D15" s="41"/>
      <c r="E15" s="619"/>
      <c r="F15" s="130" t="s">
        <v>182</v>
      </c>
      <c r="G15" s="56" t="e">
        <f>IF(ISBLANK(#REF!),"",#REF!)</f>
        <v>#REF!</v>
      </c>
      <c r="H15" s="622"/>
      <c r="I15" s="57"/>
    </row>
    <row r="16" spans="2:9" s="13" customFormat="1" ht="12">
      <c r="B16" s="76"/>
      <c r="C16" s="593"/>
      <c r="D16" s="41"/>
      <c r="E16" s="620"/>
      <c r="F16" s="130" t="s">
        <v>180</v>
      </c>
      <c r="G16" s="56" t="e">
        <f>IF(ISBLANK(#REF!),"",#REF!)</f>
        <v>#REF!</v>
      </c>
      <c r="H16" s="623"/>
      <c r="I16" s="57"/>
    </row>
    <row r="17" spans="2:9" s="13" customFormat="1" ht="12">
      <c r="B17" s="76"/>
      <c r="C17" s="593"/>
      <c r="D17" s="41"/>
      <c r="E17" s="535" t="s">
        <v>127</v>
      </c>
      <c r="F17" s="536"/>
      <c r="G17" s="32" t="e">
        <f>IF(ISBLANK(#REF!),"",#REF!)</f>
        <v>#REF!</v>
      </c>
      <c r="H17" s="33"/>
      <c r="I17" s="33"/>
    </row>
    <row r="18" spans="2:9" s="13" customFormat="1" ht="12">
      <c r="B18" s="76"/>
      <c r="C18" s="593"/>
      <c r="D18" s="41"/>
      <c r="E18" s="535" t="s">
        <v>15</v>
      </c>
      <c r="F18" s="536"/>
      <c r="G18" s="32" t="e">
        <f>IF(ISBLANK(#REF!),"",#REF!)</f>
        <v>#REF!</v>
      </c>
      <c r="H18" s="33"/>
      <c r="I18" s="33"/>
    </row>
    <row r="19" spans="2:9" s="13" customFormat="1" ht="12">
      <c r="B19" s="76"/>
      <c r="C19" s="593"/>
      <c r="D19" s="41"/>
      <c r="E19" s="539" t="s">
        <v>16</v>
      </c>
      <c r="F19" s="540"/>
      <c r="G19" s="32" t="e">
        <f>IF(ISBLANK(#REF!),"",#REF!)</f>
        <v>#REF!</v>
      </c>
      <c r="H19" s="33"/>
      <c r="I19" s="33"/>
    </row>
    <row r="20" spans="2:9" s="13" customFormat="1" ht="12">
      <c r="B20" s="76"/>
      <c r="C20" s="593"/>
      <c r="D20" s="40" t="s">
        <v>40</v>
      </c>
      <c r="E20" s="618" t="s">
        <v>90</v>
      </c>
      <c r="F20" s="122" t="s">
        <v>191</v>
      </c>
      <c r="G20" s="134" t="e">
        <f>IF(ISBLANK(#REF!),"",#REF!)</f>
        <v>#REF!</v>
      </c>
      <c r="H20" s="621" t="e">
        <f>G20&amp;" "&amp;G21&amp;" "&amp;G22</f>
        <v>#REF!</v>
      </c>
      <c r="I20" s="31"/>
    </row>
    <row r="21" spans="2:9" s="13" customFormat="1" ht="12">
      <c r="B21" s="76"/>
      <c r="C21" s="593"/>
      <c r="D21" s="41"/>
      <c r="E21" s="619"/>
      <c r="F21" s="130" t="s">
        <v>182</v>
      </c>
      <c r="G21" s="135" t="e">
        <f>IF(ISBLANK(#REF!),"",#REF!)</f>
        <v>#REF!</v>
      </c>
      <c r="H21" s="622"/>
      <c r="I21" s="57"/>
    </row>
    <row r="22" spans="2:9" s="13" customFormat="1" ht="12">
      <c r="B22" s="76"/>
      <c r="C22" s="593"/>
      <c r="D22" s="41"/>
      <c r="E22" s="620"/>
      <c r="F22" s="130" t="s">
        <v>180</v>
      </c>
      <c r="G22" s="135" t="e">
        <f>IF(ISBLANK(#REF!),"",#REF!)</f>
        <v>#REF!</v>
      </c>
      <c r="H22" s="623"/>
      <c r="I22" s="57"/>
    </row>
    <row r="23" spans="1:9" s="13" customFormat="1" ht="12">
      <c r="A23"/>
      <c r="B23" s="76"/>
      <c r="C23" s="593"/>
      <c r="D23" s="41"/>
      <c r="E23" s="535" t="s">
        <v>127</v>
      </c>
      <c r="F23" s="536"/>
      <c r="G23" s="136" t="e">
        <f>IF(ISBLANK(#REF!),"",#REF!)</f>
        <v>#REF!</v>
      </c>
      <c r="H23" s="33"/>
      <c r="I23" s="33"/>
    </row>
    <row r="24" spans="2:9" s="13" customFormat="1" ht="12">
      <c r="B24" s="76"/>
      <c r="C24" s="593"/>
      <c r="D24" s="41"/>
      <c r="E24" s="535" t="s">
        <v>15</v>
      </c>
      <c r="F24" s="536"/>
      <c r="G24" s="136" t="e">
        <f>IF(ISBLANK(#REF!),"",#REF!)</f>
        <v>#REF!</v>
      </c>
      <c r="H24" s="33"/>
      <c r="I24" s="33"/>
    </row>
    <row r="25" spans="2:9" s="13" customFormat="1" ht="12">
      <c r="B25" s="76"/>
      <c r="C25" s="593"/>
      <c r="D25" s="41"/>
      <c r="E25" s="535" t="s">
        <v>16</v>
      </c>
      <c r="F25" s="536"/>
      <c r="G25" s="136" t="e">
        <f>IF(ISBLANK(#REF!),"",#REF!)</f>
        <v>#REF!</v>
      </c>
      <c r="H25" s="33"/>
      <c r="I25" s="33"/>
    </row>
    <row r="26" spans="2:9" s="13" customFormat="1" ht="12">
      <c r="B26" s="76"/>
      <c r="C26" s="593"/>
      <c r="D26" s="41"/>
      <c r="E26" s="535" t="s">
        <v>7</v>
      </c>
      <c r="F26" s="536"/>
      <c r="G26" s="136" t="e">
        <f>IF(ISBLANK(#REF!),"",#REF!)</f>
        <v>#REF!</v>
      </c>
      <c r="H26" s="33"/>
      <c r="I26" s="33"/>
    </row>
    <row r="27" spans="2:9" s="13" customFormat="1" ht="12">
      <c r="B27" s="77"/>
      <c r="C27" s="594"/>
      <c r="D27" s="41"/>
      <c r="E27" s="539" t="s">
        <v>41</v>
      </c>
      <c r="F27" s="540"/>
      <c r="G27" s="136" t="e">
        <f>IF(ISBLANK(#REF!),"",#REF!)</f>
        <v>#REF!</v>
      </c>
      <c r="H27" s="33"/>
      <c r="I27" s="33"/>
    </row>
    <row r="28" spans="2:10" ht="12">
      <c r="B28" s="560" t="s">
        <v>56</v>
      </c>
      <c r="C28" s="575" t="s">
        <v>91</v>
      </c>
      <c r="D28" s="559"/>
      <c r="E28" s="47" t="s">
        <v>52</v>
      </c>
      <c r="F28" s="48"/>
      <c r="G28" s="107" t="e">
        <f>DATE(#REF!+1988,#REF!,#REF!)</f>
        <v>#REF!</v>
      </c>
      <c r="H28" s="9" t="e">
        <f>IF(ISBLANK(#REF!),"",#REF!)</f>
        <v>#REF!</v>
      </c>
      <c r="I28" s="9" t="e">
        <f>IF(ISBLANK(#REF!),"",#REF!)</f>
        <v>#REF!</v>
      </c>
      <c r="J28" t="e">
        <f>IF(ISBLANK(#REF!),"",#REF!)</f>
        <v>#REF!</v>
      </c>
    </row>
    <row r="29" spans="2:9" ht="12">
      <c r="B29" s="561"/>
      <c r="C29" s="332"/>
      <c r="D29" s="333"/>
      <c r="E29" s="49" t="s">
        <v>68</v>
      </c>
      <c r="F29" s="50"/>
      <c r="G29" s="18" t="e">
        <f>IF(ISBLANK(#REF!),"",#REF!)</f>
        <v>#REF!</v>
      </c>
      <c r="H29" s="10"/>
      <c r="I29" s="10"/>
    </row>
    <row r="30" spans="2:9" ht="12">
      <c r="B30" s="561"/>
      <c r="C30" s="332"/>
      <c r="D30" s="333"/>
      <c r="E30" s="49" t="s">
        <v>175</v>
      </c>
      <c r="F30" s="50"/>
      <c r="G30" s="18" t="e">
        <f>IF(ISBLANK(#REF!),"",#REF!)</f>
        <v>#REF!</v>
      </c>
      <c r="H30" s="10"/>
      <c r="I30" s="10"/>
    </row>
    <row r="31" spans="2:9" ht="12">
      <c r="B31" s="561"/>
      <c r="C31" s="332"/>
      <c r="D31" s="333"/>
      <c r="E31" s="49" t="s">
        <v>187</v>
      </c>
      <c r="F31" s="50"/>
      <c r="G31" s="18" t="e">
        <f>IF(ISBLANK(#REF!),"",#REF!)</f>
        <v>#REF!</v>
      </c>
      <c r="H31" s="10"/>
      <c r="I31" s="10"/>
    </row>
    <row r="32" spans="2:9" ht="12">
      <c r="B32" s="561"/>
      <c r="C32" s="332"/>
      <c r="D32" s="333"/>
      <c r="E32" s="612" t="s">
        <v>51</v>
      </c>
      <c r="F32" s="50" t="s">
        <v>179</v>
      </c>
      <c r="G32" s="18" t="e">
        <f>IF(ISBLANK(#REF!),"",#REF!)</f>
        <v>#REF!</v>
      </c>
      <c r="H32" s="10"/>
      <c r="I32" s="10"/>
    </row>
    <row r="33" spans="2:9" ht="12">
      <c r="B33" s="561"/>
      <c r="C33" s="332"/>
      <c r="D33" s="333"/>
      <c r="E33" s="613"/>
      <c r="F33" s="50" t="s">
        <v>178</v>
      </c>
      <c r="G33" s="18" t="e">
        <f>IF(ISBLANK(#REF!),"",#REF!)</f>
        <v>#REF!</v>
      </c>
      <c r="H33" s="10"/>
      <c r="I33" s="10"/>
    </row>
    <row r="34" spans="2:9" ht="12">
      <c r="B34" s="561"/>
      <c r="C34" s="334"/>
      <c r="D34" s="335"/>
      <c r="E34" s="51" t="s">
        <v>62</v>
      </c>
      <c r="F34" s="52"/>
      <c r="G34" s="20" t="e">
        <f>IF(ISBLANK(#REF!),"",#REF!)</f>
        <v>#REF!</v>
      </c>
      <c r="H34" s="12"/>
      <c r="I34" s="12"/>
    </row>
    <row r="35" spans="2:9" ht="12">
      <c r="B35" s="561"/>
      <c r="C35" s="596" t="s">
        <v>21</v>
      </c>
      <c r="D35" s="583" t="s">
        <v>18</v>
      </c>
      <c r="E35" s="534" t="s">
        <v>1</v>
      </c>
      <c r="F35" s="523"/>
      <c r="G35" s="16" t="e">
        <f>IF(#REF!="■",1,"")</f>
        <v>#REF!</v>
      </c>
      <c r="H35" s="9"/>
      <c r="I35" s="9"/>
    </row>
    <row r="36" spans="2:9" ht="12">
      <c r="B36" s="561"/>
      <c r="C36" s="543"/>
      <c r="D36" s="584"/>
      <c r="E36" s="564" t="s">
        <v>19</v>
      </c>
      <c r="F36" s="533"/>
      <c r="G36" s="18" t="e">
        <f>IF(ISBLANK(#REF!),"",#REF!)</f>
        <v>#REF!</v>
      </c>
      <c r="H36" s="10"/>
      <c r="I36" s="10"/>
    </row>
    <row r="37" spans="2:9" ht="12">
      <c r="B37" s="561"/>
      <c r="C37" s="543"/>
      <c r="D37" s="584"/>
      <c r="E37" s="626" t="s">
        <v>3</v>
      </c>
      <c r="F37" s="531"/>
      <c r="G37" s="20" t="e">
        <f>IF(ISBLANK(#REF!),"",#REF!)</f>
        <v>#REF!</v>
      </c>
      <c r="H37" s="12"/>
      <c r="I37" s="12"/>
    </row>
    <row r="38" spans="2:9" ht="12">
      <c r="B38" s="561"/>
      <c r="C38" s="543"/>
      <c r="D38" s="584"/>
      <c r="E38" s="534" t="s">
        <v>2</v>
      </c>
      <c r="F38" s="523"/>
      <c r="G38" s="16" t="e">
        <f>IF(#REF!="■",1,"")</f>
        <v>#REF!</v>
      </c>
      <c r="H38" s="9"/>
      <c r="I38" s="9"/>
    </row>
    <row r="39" spans="2:9" ht="12">
      <c r="B39" s="561"/>
      <c r="C39" s="543"/>
      <c r="D39" s="584"/>
      <c r="E39" s="564" t="s">
        <v>19</v>
      </c>
      <c r="F39" s="533"/>
      <c r="G39" s="18" t="e">
        <f>IF(ISBLANK(#REF!),"",#REF!)</f>
        <v>#REF!</v>
      </c>
      <c r="H39" s="72"/>
      <c r="I39" s="72"/>
    </row>
    <row r="40" spans="2:9" ht="12">
      <c r="B40" s="561"/>
      <c r="C40" s="543"/>
      <c r="D40" s="584"/>
      <c r="E40" s="564" t="s">
        <v>3</v>
      </c>
      <c r="F40" s="533"/>
      <c r="G40" s="22" t="e">
        <f>IF(ISBLANK(#REF!),"",#REF!)</f>
        <v>#REF!</v>
      </c>
      <c r="H40" s="10"/>
      <c r="I40" s="10"/>
    </row>
    <row r="41" spans="2:9" ht="12">
      <c r="B41" s="561"/>
      <c r="C41" s="543"/>
      <c r="D41" s="584"/>
      <c r="E41" s="595" t="s">
        <v>23</v>
      </c>
      <c r="F41" s="531"/>
      <c r="G41" s="20" t="e">
        <f>IF(ISBLANK(#REF!),"",#REF!)</f>
        <v>#REF!</v>
      </c>
      <c r="H41" s="14"/>
      <c r="I41" s="14"/>
    </row>
    <row r="42" spans="2:9" ht="12">
      <c r="B42" s="561"/>
      <c r="C42" s="543"/>
      <c r="D42" s="584"/>
      <c r="E42" s="563" t="s">
        <v>92</v>
      </c>
      <c r="F42" s="523"/>
      <c r="G42" s="25" t="e">
        <f>IF(ISBLANK(#REF!),"",#REF!)</f>
        <v>#REF!</v>
      </c>
      <c r="H42" s="9"/>
      <c r="I42" s="9"/>
    </row>
    <row r="43" spans="2:9" ht="12">
      <c r="B43" s="561"/>
      <c r="C43" s="543"/>
      <c r="D43" s="584"/>
      <c r="E43" s="42" t="s">
        <v>93</v>
      </c>
      <c r="F43" s="46"/>
      <c r="G43" s="22" t="e">
        <f>IF(ISBLANK(#REF!),"",#REF!)</f>
        <v>#REF!</v>
      </c>
      <c r="H43" s="10"/>
      <c r="I43" s="10"/>
    </row>
    <row r="44" spans="2:9" ht="12">
      <c r="B44" s="561"/>
      <c r="C44" s="543"/>
      <c r="D44" s="585"/>
      <c r="E44" s="53" t="s">
        <v>94</v>
      </c>
      <c r="F44" s="45"/>
      <c r="G44" s="20" t="e">
        <f>IF(#REF!="■",1,"")</f>
        <v>#REF!</v>
      </c>
      <c r="H44" s="12"/>
      <c r="I44" s="12"/>
    </row>
    <row r="45" spans="2:9" ht="12">
      <c r="B45" s="561"/>
      <c r="C45" s="543"/>
      <c r="D45" s="568" t="s">
        <v>6</v>
      </c>
      <c r="E45" s="586" t="s">
        <v>20</v>
      </c>
      <c r="F45" s="8" t="s">
        <v>22</v>
      </c>
      <c r="G45" s="16" t="e">
        <f>IF(ISBLANK(#REF!),"",#REF!)</f>
        <v>#REF!</v>
      </c>
      <c r="H45" s="78" t="e">
        <f>IF(ISBLANK(#REF!),"",#REF!)</f>
        <v>#REF!</v>
      </c>
      <c r="I45" s="78"/>
    </row>
    <row r="46" spans="2:9" ht="12">
      <c r="B46" s="561"/>
      <c r="C46" s="543"/>
      <c r="D46" s="546"/>
      <c r="E46" s="542"/>
      <c r="F46" s="17" t="s">
        <v>1</v>
      </c>
      <c r="G46" s="18" t="e">
        <f>IF(#REF!="■",1,"")</f>
        <v>#REF!</v>
      </c>
      <c r="H46" s="79"/>
      <c r="I46" s="79"/>
    </row>
    <row r="47" spans="2:9" ht="12">
      <c r="B47" s="561"/>
      <c r="C47" s="543"/>
      <c r="D47" s="546"/>
      <c r="E47" s="542"/>
      <c r="F47" s="17" t="s">
        <v>2</v>
      </c>
      <c r="G47" s="18" t="e">
        <f>IF(#REF!="■",1,"")</f>
        <v>#REF!</v>
      </c>
      <c r="H47" s="79"/>
      <c r="I47" s="79"/>
    </row>
    <row r="48" spans="2:9" ht="12">
      <c r="B48" s="561"/>
      <c r="C48" s="543"/>
      <c r="D48" s="546"/>
      <c r="E48" s="542"/>
      <c r="F48" s="21" t="s">
        <v>23</v>
      </c>
      <c r="G48" s="22" t="e">
        <f>IF(ISBLANK(#REF!),"",#REF!)</f>
        <v>#REF!</v>
      </c>
      <c r="H48" s="79"/>
      <c r="I48" s="79"/>
    </row>
    <row r="49" spans="2:9" ht="12">
      <c r="B49" s="561"/>
      <c r="C49" s="543"/>
      <c r="D49" s="546"/>
      <c r="E49" s="543"/>
      <c r="F49" s="43" t="s">
        <v>60</v>
      </c>
      <c r="G49" s="22" t="e">
        <f>IF(#REF!="■",1,"")</f>
        <v>#REF!</v>
      </c>
      <c r="H49" s="79"/>
      <c r="I49" s="79"/>
    </row>
    <row r="50" spans="2:9" ht="12">
      <c r="B50" s="561"/>
      <c r="C50" s="543"/>
      <c r="D50" s="546"/>
      <c r="E50" s="544"/>
      <c r="F50" s="11" t="s">
        <v>61</v>
      </c>
      <c r="G50" s="20" t="e">
        <f>IF(#REF!="■",1,"")</f>
        <v>#REF!</v>
      </c>
      <c r="H50" s="80"/>
      <c r="I50" s="80"/>
    </row>
    <row r="51" spans="2:9" ht="12">
      <c r="B51" s="561"/>
      <c r="C51" s="543"/>
      <c r="D51" s="546"/>
      <c r="E51" s="541" t="s">
        <v>24</v>
      </c>
      <c r="F51" s="8" t="s">
        <v>22</v>
      </c>
      <c r="G51" s="16" t="e">
        <f>IF(ISBLANK(#REF!),"",#REF!)</f>
        <v>#REF!</v>
      </c>
      <c r="H51" s="78" t="e">
        <f>IF(ISBLANK(#REF!),"",#REF!)</f>
        <v>#REF!</v>
      </c>
      <c r="I51" s="78"/>
    </row>
    <row r="52" spans="2:9" ht="12">
      <c r="B52" s="561"/>
      <c r="C52" s="543"/>
      <c r="D52" s="546"/>
      <c r="E52" s="542"/>
      <c r="F52" s="17" t="s">
        <v>1</v>
      </c>
      <c r="G52" s="18" t="e">
        <f>IF(#REF!="■",1,"")</f>
        <v>#REF!</v>
      </c>
      <c r="H52" s="79"/>
      <c r="I52" s="79"/>
    </row>
    <row r="53" spans="2:9" ht="12">
      <c r="B53" s="561"/>
      <c r="C53" s="543"/>
      <c r="D53" s="546"/>
      <c r="E53" s="542"/>
      <c r="F53" s="17" t="s">
        <v>2</v>
      </c>
      <c r="G53" s="18" t="e">
        <f>IF(#REF!="■",1,"")</f>
        <v>#REF!</v>
      </c>
      <c r="H53" s="79"/>
      <c r="I53" s="79"/>
    </row>
    <row r="54" spans="2:9" ht="12">
      <c r="B54" s="561"/>
      <c r="C54" s="543"/>
      <c r="D54" s="546"/>
      <c r="E54" s="542"/>
      <c r="F54" s="21" t="s">
        <v>23</v>
      </c>
      <c r="G54" s="22" t="e">
        <f>IF(ISBLANK(#REF!),"",#REF!)</f>
        <v>#REF!</v>
      </c>
      <c r="H54" s="110"/>
      <c r="I54" s="110"/>
    </row>
    <row r="55" spans="2:9" ht="12">
      <c r="B55" s="561"/>
      <c r="C55" s="543"/>
      <c r="D55" s="546"/>
      <c r="E55" s="543"/>
      <c r="F55" s="43" t="s">
        <v>60</v>
      </c>
      <c r="G55" s="18" t="e">
        <f>IF(#REF!="■",1,"")</f>
        <v>#REF!</v>
      </c>
      <c r="H55" s="79"/>
      <c r="I55" s="79"/>
    </row>
    <row r="56" spans="2:9" ht="12">
      <c r="B56" s="561"/>
      <c r="C56" s="543"/>
      <c r="D56" s="546"/>
      <c r="E56" s="544"/>
      <c r="F56" s="11" t="s">
        <v>61</v>
      </c>
      <c r="G56" s="20" t="e">
        <f>IF(#REF!="■",1,"")</f>
        <v>#REF!</v>
      </c>
      <c r="H56" s="80"/>
      <c r="I56" s="80"/>
    </row>
    <row r="57" spans="2:9" ht="12">
      <c r="B57" s="561"/>
      <c r="C57" s="543"/>
      <c r="D57" s="546"/>
      <c r="E57" s="541" t="s">
        <v>25</v>
      </c>
      <c r="F57" s="8" t="s">
        <v>22</v>
      </c>
      <c r="G57" s="16" t="e">
        <f>IF(ISBLANK(#REF!),"",#REF!)</f>
        <v>#REF!</v>
      </c>
      <c r="H57" s="78" t="e">
        <f>IF(ISBLANK(#REF!),"",#REF!)</f>
        <v>#REF!</v>
      </c>
      <c r="I57" s="78"/>
    </row>
    <row r="58" spans="2:9" ht="12">
      <c r="B58" s="561"/>
      <c r="C58" s="543"/>
      <c r="D58" s="546"/>
      <c r="E58" s="542"/>
      <c r="F58" s="17" t="s">
        <v>1</v>
      </c>
      <c r="G58" s="18" t="e">
        <f>IF(#REF!="■",1,"")</f>
        <v>#REF!</v>
      </c>
      <c r="H58" s="79"/>
      <c r="I58" s="79"/>
    </row>
    <row r="59" spans="2:9" ht="12">
      <c r="B59" s="561"/>
      <c r="C59" s="543"/>
      <c r="D59" s="546"/>
      <c r="E59" s="542"/>
      <c r="F59" s="17" t="s">
        <v>2</v>
      </c>
      <c r="G59" s="18" t="e">
        <f>IF(#REF!="■",1,"")</f>
        <v>#REF!</v>
      </c>
      <c r="H59" s="79"/>
      <c r="I59" s="79"/>
    </row>
    <row r="60" spans="2:9" ht="12">
      <c r="B60" s="561"/>
      <c r="C60" s="543"/>
      <c r="D60" s="546"/>
      <c r="E60" s="542"/>
      <c r="F60" s="21" t="s">
        <v>23</v>
      </c>
      <c r="G60" s="22" t="e">
        <f>IF(ISBLANK(#REF!),"",#REF!)</f>
        <v>#REF!</v>
      </c>
      <c r="H60" s="110"/>
      <c r="I60" s="110"/>
    </row>
    <row r="61" spans="2:9" ht="12">
      <c r="B61" s="561"/>
      <c r="C61" s="543"/>
      <c r="D61" s="546"/>
      <c r="E61" s="543"/>
      <c r="F61" s="43" t="s">
        <v>60</v>
      </c>
      <c r="G61" s="18" t="e">
        <f>IF(#REF!="■",1,"")</f>
        <v>#REF!</v>
      </c>
      <c r="H61" s="79"/>
      <c r="I61" s="79"/>
    </row>
    <row r="62" spans="2:9" ht="12">
      <c r="B62" s="561"/>
      <c r="C62" s="543"/>
      <c r="D62" s="546"/>
      <c r="E62" s="544"/>
      <c r="F62" s="11" t="s">
        <v>61</v>
      </c>
      <c r="G62" s="20" t="e">
        <f>IF(#REF!="■",1,"")</f>
        <v>#REF!</v>
      </c>
      <c r="H62" s="80"/>
      <c r="I62" s="80"/>
    </row>
    <row r="63" spans="2:9" ht="12">
      <c r="B63" s="561"/>
      <c r="C63" s="543"/>
      <c r="D63" s="546"/>
      <c r="E63" s="541" t="s">
        <v>26</v>
      </c>
      <c r="F63" s="8" t="s">
        <v>22</v>
      </c>
      <c r="G63" s="16" t="e">
        <f>IF(ISBLANK(#REF!),"",#REF!)</f>
        <v>#REF!</v>
      </c>
      <c r="H63" s="78" t="e">
        <f>IF(ISBLANK(#REF!),"",#REF!)</f>
        <v>#REF!</v>
      </c>
      <c r="I63" s="78"/>
    </row>
    <row r="64" spans="2:9" ht="12">
      <c r="B64" s="561"/>
      <c r="C64" s="543"/>
      <c r="D64" s="546"/>
      <c r="E64" s="542"/>
      <c r="F64" s="17" t="s">
        <v>1</v>
      </c>
      <c r="G64" s="18" t="e">
        <f>IF(#REF!="■",1,"")</f>
        <v>#REF!</v>
      </c>
      <c r="H64" s="79"/>
      <c r="I64" s="79"/>
    </row>
    <row r="65" spans="2:9" ht="12">
      <c r="B65" s="561"/>
      <c r="C65" s="543"/>
      <c r="D65" s="546"/>
      <c r="E65" s="542"/>
      <c r="F65" s="17" t="s">
        <v>2</v>
      </c>
      <c r="G65" s="18" t="e">
        <f>IF(#REF!="■",1,"")</f>
        <v>#REF!</v>
      </c>
      <c r="H65" s="79"/>
      <c r="I65" s="79"/>
    </row>
    <row r="66" spans="2:9" ht="12">
      <c r="B66" s="561"/>
      <c r="C66" s="543"/>
      <c r="D66" s="546"/>
      <c r="E66" s="542"/>
      <c r="F66" s="21" t="s">
        <v>23</v>
      </c>
      <c r="G66" s="22" t="e">
        <f>IF(ISBLANK(#REF!),"",#REF!)</f>
        <v>#REF!</v>
      </c>
      <c r="H66" s="110"/>
      <c r="I66" s="110"/>
    </row>
    <row r="67" spans="2:9" ht="12">
      <c r="B67" s="561"/>
      <c r="C67" s="543"/>
      <c r="D67" s="546"/>
      <c r="E67" s="543"/>
      <c r="F67" s="43" t="s">
        <v>60</v>
      </c>
      <c r="G67" s="18" t="e">
        <f>IF(#REF!="■",1,"")</f>
        <v>#REF!</v>
      </c>
      <c r="H67" s="79"/>
      <c r="I67" s="79"/>
    </row>
    <row r="68" spans="2:9" ht="12">
      <c r="B68" s="561"/>
      <c r="C68" s="543"/>
      <c r="D68" s="546"/>
      <c r="E68" s="544"/>
      <c r="F68" s="11" t="s">
        <v>61</v>
      </c>
      <c r="G68" s="20" t="e">
        <f>IF(#REF!="■",1,"")</f>
        <v>#REF!</v>
      </c>
      <c r="H68" s="80"/>
      <c r="I68" s="80"/>
    </row>
    <row r="69" spans="2:9" ht="12">
      <c r="B69" s="561"/>
      <c r="C69" s="543"/>
      <c r="D69" s="546"/>
      <c r="E69" s="541" t="s">
        <v>27</v>
      </c>
      <c r="F69" s="8" t="s">
        <v>22</v>
      </c>
      <c r="G69" s="16" t="e">
        <f>IF(ISBLANK(#REF!),"",#REF!)</f>
        <v>#REF!</v>
      </c>
      <c r="H69" s="78" t="e">
        <f>IF(ISBLANK(#REF!),"",#REF!)</f>
        <v>#REF!</v>
      </c>
      <c r="I69" s="78"/>
    </row>
    <row r="70" spans="2:9" ht="12">
      <c r="B70" s="561"/>
      <c r="C70" s="543"/>
      <c r="D70" s="546"/>
      <c r="E70" s="542"/>
      <c r="F70" s="17" t="s">
        <v>1</v>
      </c>
      <c r="G70" s="18" t="e">
        <f>IF(#REF!="■",1,"")</f>
        <v>#REF!</v>
      </c>
      <c r="H70" s="79"/>
      <c r="I70" s="79"/>
    </row>
    <row r="71" spans="2:9" ht="12">
      <c r="B71" s="561"/>
      <c r="C71" s="543"/>
      <c r="D71" s="546"/>
      <c r="E71" s="542"/>
      <c r="F71" s="17" t="s">
        <v>2</v>
      </c>
      <c r="G71" s="18" t="e">
        <f>IF(#REF!="■",1,"")</f>
        <v>#REF!</v>
      </c>
      <c r="H71" s="79"/>
      <c r="I71" s="79"/>
    </row>
    <row r="72" spans="2:9" ht="12">
      <c r="B72" s="561"/>
      <c r="C72" s="543"/>
      <c r="D72" s="546"/>
      <c r="E72" s="542"/>
      <c r="F72" s="21" t="s">
        <v>23</v>
      </c>
      <c r="G72" s="22" t="e">
        <f>IF(ISBLANK(#REF!),"",#REF!)</f>
        <v>#REF!</v>
      </c>
      <c r="H72" s="110"/>
      <c r="I72" s="110"/>
    </row>
    <row r="73" spans="2:9" ht="12">
      <c r="B73" s="561"/>
      <c r="C73" s="543"/>
      <c r="D73" s="546"/>
      <c r="E73" s="543"/>
      <c r="F73" s="43" t="s">
        <v>60</v>
      </c>
      <c r="G73" s="18" t="e">
        <f>IF(#REF!="■",1,"")</f>
        <v>#REF!</v>
      </c>
      <c r="H73" s="79"/>
      <c r="I73" s="79"/>
    </row>
    <row r="74" spans="2:9" ht="12">
      <c r="B74" s="561"/>
      <c r="C74" s="543"/>
      <c r="D74" s="546"/>
      <c r="E74" s="544"/>
      <c r="F74" s="11" t="s">
        <v>61</v>
      </c>
      <c r="G74" s="20" t="e">
        <f>IF(#REF!="■",1,"")</f>
        <v>#REF!</v>
      </c>
      <c r="H74" s="80"/>
      <c r="I74" s="80"/>
    </row>
    <row r="75" spans="2:9" ht="12">
      <c r="B75" s="561"/>
      <c r="C75" s="543"/>
      <c r="D75" s="546"/>
      <c r="E75" s="541" t="s">
        <v>95</v>
      </c>
      <c r="F75" s="8" t="s">
        <v>22</v>
      </c>
      <c r="G75" s="16" t="e">
        <f>IF(ISBLANK(#REF!),"",#REF!)</f>
        <v>#REF!</v>
      </c>
      <c r="H75" s="78" t="e">
        <f>IF(ISBLANK(#REF!),"",#REF!)</f>
        <v>#REF!</v>
      </c>
      <c r="I75" s="78"/>
    </row>
    <row r="76" spans="2:9" ht="12">
      <c r="B76" s="561"/>
      <c r="C76" s="543"/>
      <c r="D76" s="546"/>
      <c r="E76" s="542"/>
      <c r="F76" s="17" t="s">
        <v>1</v>
      </c>
      <c r="G76" s="18" t="e">
        <f>IF(#REF!="■",1,"")</f>
        <v>#REF!</v>
      </c>
      <c r="H76" s="79"/>
      <c r="I76" s="79"/>
    </row>
    <row r="77" spans="2:9" ht="12">
      <c r="B77" s="561"/>
      <c r="C77" s="543"/>
      <c r="D77" s="546"/>
      <c r="E77" s="542"/>
      <c r="F77" s="17" t="s">
        <v>2</v>
      </c>
      <c r="G77" s="18" t="e">
        <f>IF(#REF!="■",1,"")</f>
        <v>#REF!</v>
      </c>
      <c r="H77" s="79"/>
      <c r="I77" s="79"/>
    </row>
    <row r="78" spans="2:9" ht="12">
      <c r="B78" s="561"/>
      <c r="C78" s="543"/>
      <c r="D78" s="546"/>
      <c r="E78" s="542"/>
      <c r="F78" s="21" t="s">
        <v>23</v>
      </c>
      <c r="G78" s="22" t="e">
        <f>IF(ISBLANK(#REF!),"",#REF!)</f>
        <v>#REF!</v>
      </c>
      <c r="H78" s="110"/>
      <c r="I78" s="110"/>
    </row>
    <row r="79" spans="2:9" ht="12">
      <c r="B79" s="561"/>
      <c r="C79" s="543"/>
      <c r="D79" s="546"/>
      <c r="E79" s="543"/>
      <c r="F79" s="43" t="s">
        <v>60</v>
      </c>
      <c r="G79" s="18" t="e">
        <f>IF(#REF!="■",1,"")</f>
        <v>#REF!</v>
      </c>
      <c r="H79" s="79"/>
      <c r="I79" s="79"/>
    </row>
    <row r="80" spans="2:9" ht="12">
      <c r="B80" s="561"/>
      <c r="C80" s="543"/>
      <c r="D80" s="546"/>
      <c r="E80" s="544"/>
      <c r="F80" s="11" t="s">
        <v>61</v>
      </c>
      <c r="G80" s="20" t="e">
        <f>IF(#REF!="■",1,"")</f>
        <v>#REF!</v>
      </c>
      <c r="H80" s="80"/>
      <c r="I80" s="80"/>
    </row>
    <row r="81" spans="2:9" ht="12">
      <c r="B81" s="561"/>
      <c r="C81" s="543"/>
      <c r="D81" s="546"/>
      <c r="E81" s="541" t="s">
        <v>96</v>
      </c>
      <c r="F81" s="8" t="s">
        <v>22</v>
      </c>
      <c r="G81" s="16" t="e">
        <f>IF(ISBLANK(#REF!),"",#REF!)</f>
        <v>#REF!</v>
      </c>
      <c r="H81" s="78" t="e">
        <f>IF(ISBLANK(#REF!),"",#REF!)</f>
        <v>#REF!</v>
      </c>
      <c r="I81" s="78"/>
    </row>
    <row r="82" spans="2:9" ht="12">
      <c r="B82" s="561"/>
      <c r="C82" s="543"/>
      <c r="D82" s="546"/>
      <c r="E82" s="542"/>
      <c r="F82" s="17" t="s">
        <v>1</v>
      </c>
      <c r="G82" s="18" t="e">
        <f>IF(#REF!="■",1,"")</f>
        <v>#REF!</v>
      </c>
      <c r="H82" s="79"/>
      <c r="I82" s="79"/>
    </row>
    <row r="83" spans="2:9" ht="12">
      <c r="B83" s="561"/>
      <c r="C83" s="543"/>
      <c r="D83" s="546"/>
      <c r="E83" s="542"/>
      <c r="F83" s="17" t="s">
        <v>2</v>
      </c>
      <c r="G83" s="18" t="e">
        <f>IF(#REF!="■",1,"")</f>
        <v>#REF!</v>
      </c>
      <c r="H83" s="79"/>
      <c r="I83" s="79"/>
    </row>
    <row r="84" spans="2:9" ht="12">
      <c r="B84" s="561"/>
      <c r="C84" s="543"/>
      <c r="D84" s="546"/>
      <c r="E84" s="542"/>
      <c r="F84" s="21" t="s">
        <v>23</v>
      </c>
      <c r="G84" s="22" t="e">
        <f>IF(ISBLANK(#REF!),"",#REF!)</f>
        <v>#REF!</v>
      </c>
      <c r="H84" s="110"/>
      <c r="I84" s="110"/>
    </row>
    <row r="85" spans="2:9" ht="12">
      <c r="B85" s="561"/>
      <c r="C85" s="543"/>
      <c r="D85" s="546"/>
      <c r="E85" s="543"/>
      <c r="F85" s="43" t="s">
        <v>60</v>
      </c>
      <c r="G85" s="18" t="e">
        <f>IF(#REF!="■",1,"")</f>
        <v>#REF!</v>
      </c>
      <c r="H85" s="79"/>
      <c r="I85" s="79"/>
    </row>
    <row r="86" spans="2:9" ht="12">
      <c r="B86" s="561"/>
      <c r="C86" s="543"/>
      <c r="D86" s="546"/>
      <c r="E86" s="544"/>
      <c r="F86" s="11" t="s">
        <v>61</v>
      </c>
      <c r="G86" s="20" t="e">
        <f>IF(#REF!="■",1,"")</f>
        <v>#REF!</v>
      </c>
      <c r="H86" s="80"/>
      <c r="I86" s="80"/>
    </row>
    <row r="87" spans="2:9" ht="12">
      <c r="B87" s="561"/>
      <c r="C87" s="543"/>
      <c r="D87" s="546"/>
      <c r="E87" s="541" t="s">
        <v>97</v>
      </c>
      <c r="F87" s="8" t="s">
        <v>22</v>
      </c>
      <c r="G87" s="16" t="e">
        <f>IF(ISBLANK(#REF!),"",#REF!)</f>
        <v>#REF!</v>
      </c>
      <c r="H87" s="78" t="e">
        <f>IF(ISBLANK(#REF!),"",#REF!)</f>
        <v>#REF!</v>
      </c>
      <c r="I87" s="78"/>
    </row>
    <row r="88" spans="2:9" ht="12">
      <c r="B88" s="561"/>
      <c r="C88" s="543"/>
      <c r="D88" s="546"/>
      <c r="E88" s="542"/>
      <c r="F88" s="17" t="s">
        <v>1</v>
      </c>
      <c r="G88" s="18" t="e">
        <f>IF(#REF!="■",1,"")</f>
        <v>#REF!</v>
      </c>
      <c r="H88" s="79"/>
      <c r="I88" s="79"/>
    </row>
    <row r="89" spans="2:9" ht="12">
      <c r="B89" s="561"/>
      <c r="C89" s="543"/>
      <c r="D89" s="546"/>
      <c r="E89" s="542"/>
      <c r="F89" s="17" t="s">
        <v>2</v>
      </c>
      <c r="G89" s="18" t="e">
        <f>IF(#REF!="■",1,"")</f>
        <v>#REF!</v>
      </c>
      <c r="H89" s="79"/>
      <c r="I89" s="79"/>
    </row>
    <row r="90" spans="2:9" ht="12">
      <c r="B90" s="561"/>
      <c r="C90" s="543"/>
      <c r="D90" s="546"/>
      <c r="E90" s="542"/>
      <c r="F90" s="21" t="s">
        <v>23</v>
      </c>
      <c r="G90" s="22" t="e">
        <f>IF(ISBLANK(#REF!),"",#REF!)</f>
        <v>#REF!</v>
      </c>
      <c r="H90" s="79"/>
      <c r="I90" s="79"/>
    </row>
    <row r="91" spans="2:9" ht="12">
      <c r="B91" s="561"/>
      <c r="C91" s="543"/>
      <c r="D91" s="546"/>
      <c r="E91" s="543"/>
      <c r="F91" s="43" t="s">
        <v>60</v>
      </c>
      <c r="G91" s="18" t="e">
        <f>IF(#REF!="■",1,"")</f>
        <v>#REF!</v>
      </c>
      <c r="H91" s="111"/>
      <c r="I91" s="111"/>
    </row>
    <row r="92" spans="2:9" ht="12">
      <c r="B92" s="561"/>
      <c r="C92" s="543"/>
      <c r="D92" s="546"/>
      <c r="E92" s="544"/>
      <c r="F92" s="11" t="s">
        <v>61</v>
      </c>
      <c r="G92" s="20" t="e">
        <f>IF(#REF!="■",1,"")</f>
        <v>#REF!</v>
      </c>
      <c r="H92" s="80"/>
      <c r="I92" s="80"/>
    </row>
    <row r="93" spans="2:9" ht="12">
      <c r="B93" s="561"/>
      <c r="C93" s="543"/>
      <c r="D93" s="546"/>
      <c r="E93" s="541" t="s">
        <v>98</v>
      </c>
      <c r="F93" s="8" t="s">
        <v>22</v>
      </c>
      <c r="G93" s="16" t="e">
        <f>IF(ISBLANK(#REF!),"",#REF!)</f>
        <v>#REF!</v>
      </c>
      <c r="H93" s="78" t="e">
        <f>IF(ISBLANK(#REF!),"",#REF!)</f>
        <v>#REF!</v>
      </c>
      <c r="I93" s="78"/>
    </row>
    <row r="94" spans="2:9" ht="12">
      <c r="B94" s="561"/>
      <c r="C94" s="543"/>
      <c r="D94" s="546"/>
      <c r="E94" s="542"/>
      <c r="F94" s="17" t="s">
        <v>1</v>
      </c>
      <c r="G94" s="18" t="e">
        <f>IF(#REF!="■",1,"")</f>
        <v>#REF!</v>
      </c>
      <c r="H94" s="79"/>
      <c r="I94" s="79"/>
    </row>
    <row r="95" spans="2:9" ht="12">
      <c r="B95" s="561"/>
      <c r="C95" s="543"/>
      <c r="D95" s="546"/>
      <c r="E95" s="542"/>
      <c r="F95" s="17" t="s">
        <v>2</v>
      </c>
      <c r="G95" s="18" t="e">
        <f>IF(#REF!="■",1,"")</f>
        <v>#REF!</v>
      </c>
      <c r="H95" s="79"/>
      <c r="I95" s="79"/>
    </row>
    <row r="96" spans="2:9" ht="12">
      <c r="B96" s="561"/>
      <c r="C96" s="543"/>
      <c r="D96" s="546"/>
      <c r="E96" s="542"/>
      <c r="F96" s="21" t="s">
        <v>23</v>
      </c>
      <c r="G96" s="22" t="e">
        <f>IF(ISBLANK(#REF!),"",#REF!)</f>
        <v>#REF!</v>
      </c>
      <c r="H96" s="110"/>
      <c r="I96" s="110"/>
    </row>
    <row r="97" spans="2:9" ht="12">
      <c r="B97" s="561"/>
      <c r="C97" s="543"/>
      <c r="D97" s="546"/>
      <c r="E97" s="543"/>
      <c r="F97" s="43" t="s">
        <v>60</v>
      </c>
      <c r="G97" s="18" t="e">
        <f>IF(#REF!="■",1,"")</f>
        <v>#REF!</v>
      </c>
      <c r="H97" s="79"/>
      <c r="I97" s="79"/>
    </row>
    <row r="98" spans="2:9" ht="12">
      <c r="B98" s="561"/>
      <c r="C98" s="543"/>
      <c r="D98" s="546"/>
      <c r="E98" s="544"/>
      <c r="F98" s="11" t="s">
        <v>61</v>
      </c>
      <c r="G98" s="20" t="e">
        <f>IF(#REF!="■",1,"")</f>
        <v>#REF!</v>
      </c>
      <c r="H98" s="80"/>
      <c r="I98" s="80"/>
    </row>
    <row r="99" spans="2:9" ht="12">
      <c r="B99" s="561"/>
      <c r="C99" s="543"/>
      <c r="D99" s="546"/>
      <c r="E99" s="541" t="s">
        <v>99</v>
      </c>
      <c r="F99" s="8" t="s">
        <v>22</v>
      </c>
      <c r="G99" s="16" t="e">
        <f>IF(ISBLANK(#REF!),"",#REF!)</f>
        <v>#REF!</v>
      </c>
      <c r="H99" s="78" t="e">
        <f>IF(ISBLANK(#REF!),"",#REF!)</f>
        <v>#REF!</v>
      </c>
      <c r="I99" s="78"/>
    </row>
    <row r="100" spans="2:9" ht="12">
      <c r="B100" s="561"/>
      <c r="C100" s="543"/>
      <c r="D100" s="546"/>
      <c r="E100" s="542"/>
      <c r="F100" s="17" t="s">
        <v>1</v>
      </c>
      <c r="G100" s="18" t="e">
        <f>IF(#REF!="■",1,"")</f>
        <v>#REF!</v>
      </c>
      <c r="H100" s="79"/>
      <c r="I100" s="79"/>
    </row>
    <row r="101" spans="2:9" ht="12">
      <c r="B101" s="561"/>
      <c r="C101" s="543"/>
      <c r="D101" s="546"/>
      <c r="E101" s="542"/>
      <c r="F101" s="17" t="s">
        <v>2</v>
      </c>
      <c r="G101" s="18" t="e">
        <f>IF(#REF!="■",1,"")</f>
        <v>#REF!</v>
      </c>
      <c r="H101" s="79"/>
      <c r="I101" s="79"/>
    </row>
    <row r="102" spans="2:9" ht="12">
      <c r="B102" s="561"/>
      <c r="C102" s="543"/>
      <c r="D102" s="546"/>
      <c r="E102" s="542"/>
      <c r="F102" s="21" t="s">
        <v>23</v>
      </c>
      <c r="G102" s="22" t="e">
        <f>IF(ISBLANK(#REF!),"",#REF!)</f>
        <v>#REF!</v>
      </c>
      <c r="H102" s="79"/>
      <c r="I102" s="79"/>
    </row>
    <row r="103" spans="2:9" ht="12">
      <c r="B103" s="561"/>
      <c r="C103" s="543"/>
      <c r="D103" s="546"/>
      <c r="E103" s="543"/>
      <c r="F103" s="43" t="s">
        <v>60</v>
      </c>
      <c r="G103" s="18" t="e">
        <f>IF(#REF!="■",1,"")</f>
        <v>#REF!</v>
      </c>
      <c r="H103" s="111"/>
      <c r="I103" s="111"/>
    </row>
    <row r="104" spans="2:9" ht="12">
      <c r="B104" s="561"/>
      <c r="C104" s="543"/>
      <c r="D104" s="546"/>
      <c r="E104" s="544"/>
      <c r="F104" s="11" t="s">
        <v>61</v>
      </c>
      <c r="G104" s="20" t="e">
        <f>IF(#REF!="■",1,"")</f>
        <v>#REF!</v>
      </c>
      <c r="H104" s="80"/>
      <c r="I104" s="80"/>
    </row>
    <row r="105" spans="2:9" ht="12">
      <c r="B105" s="561"/>
      <c r="C105" s="543"/>
      <c r="D105" s="546"/>
      <c r="E105" s="541" t="s">
        <v>100</v>
      </c>
      <c r="F105" s="8" t="s">
        <v>22</v>
      </c>
      <c r="G105" s="16" t="e">
        <f>IF(ISBLANK(#REF!),"",#REF!)</f>
        <v>#REF!</v>
      </c>
      <c r="H105" s="78" t="e">
        <f>IF(ISBLANK(#REF!),"",#REF!)</f>
        <v>#REF!</v>
      </c>
      <c r="I105" s="78"/>
    </row>
    <row r="106" spans="2:9" ht="12">
      <c r="B106" s="561"/>
      <c r="C106" s="543"/>
      <c r="D106" s="546"/>
      <c r="E106" s="542"/>
      <c r="F106" s="17" t="s">
        <v>1</v>
      </c>
      <c r="G106" s="18" t="e">
        <f>IF(#REF!="■",1,"")</f>
        <v>#REF!</v>
      </c>
      <c r="H106" s="79"/>
      <c r="I106" s="79"/>
    </row>
    <row r="107" spans="2:9" ht="12">
      <c r="B107" s="561"/>
      <c r="C107" s="543"/>
      <c r="D107" s="546"/>
      <c r="E107" s="542"/>
      <c r="F107" s="17" t="s">
        <v>2</v>
      </c>
      <c r="G107" s="18" t="e">
        <f>IF(#REF!="■",1,"")</f>
        <v>#REF!</v>
      </c>
      <c r="H107" s="79"/>
      <c r="I107" s="79"/>
    </row>
    <row r="108" spans="2:9" ht="12">
      <c r="B108" s="561"/>
      <c r="C108" s="543"/>
      <c r="D108" s="546"/>
      <c r="E108" s="542"/>
      <c r="F108" s="21" t="s">
        <v>23</v>
      </c>
      <c r="G108" s="22" t="e">
        <f>IF(ISBLANK(#REF!),"",#REF!)</f>
        <v>#REF!</v>
      </c>
      <c r="H108" s="110"/>
      <c r="I108" s="110"/>
    </row>
    <row r="109" spans="2:9" ht="12">
      <c r="B109" s="561"/>
      <c r="C109" s="543"/>
      <c r="D109" s="546"/>
      <c r="E109" s="543"/>
      <c r="F109" s="43" t="s">
        <v>60</v>
      </c>
      <c r="G109" s="18" t="e">
        <f>IF(#REF!="■",1,"")</f>
        <v>#REF!</v>
      </c>
      <c r="H109" s="79"/>
      <c r="I109" s="79"/>
    </row>
    <row r="110" spans="2:9" ht="12">
      <c r="B110" s="561"/>
      <c r="C110" s="543"/>
      <c r="D110" s="546"/>
      <c r="E110" s="544"/>
      <c r="F110" s="11" t="s">
        <v>61</v>
      </c>
      <c r="G110" s="20" t="e">
        <f>IF(#REF!="■",1,"")</f>
        <v>#REF!</v>
      </c>
      <c r="H110" s="80"/>
      <c r="I110" s="80"/>
    </row>
    <row r="111" spans="2:9" ht="12">
      <c r="B111" s="561"/>
      <c r="C111" s="543"/>
      <c r="D111" s="546"/>
      <c r="E111" s="541" t="s">
        <v>101</v>
      </c>
      <c r="F111" s="8" t="s">
        <v>22</v>
      </c>
      <c r="G111" s="16" t="e">
        <f>IF(ISBLANK(#REF!),"",#REF!)</f>
        <v>#REF!</v>
      </c>
      <c r="H111" s="78" t="e">
        <f>IF(ISBLANK(#REF!),"",#REF!)</f>
        <v>#REF!</v>
      </c>
      <c r="I111" s="78"/>
    </row>
    <row r="112" spans="2:9" ht="12">
      <c r="B112" s="561"/>
      <c r="C112" s="543"/>
      <c r="D112" s="546"/>
      <c r="E112" s="542"/>
      <c r="F112" s="17" t="s">
        <v>1</v>
      </c>
      <c r="G112" s="18" t="e">
        <f>IF(#REF!="■",1,"")</f>
        <v>#REF!</v>
      </c>
      <c r="H112" s="79"/>
      <c r="I112" s="79"/>
    </row>
    <row r="113" spans="2:9" ht="12">
      <c r="B113" s="561"/>
      <c r="C113" s="543"/>
      <c r="D113" s="546"/>
      <c r="E113" s="542"/>
      <c r="F113" s="17" t="s">
        <v>2</v>
      </c>
      <c r="G113" s="18" t="e">
        <f>IF(#REF!="■",1,"")</f>
        <v>#REF!</v>
      </c>
      <c r="H113" s="79"/>
      <c r="I113" s="79"/>
    </row>
    <row r="114" spans="2:9" ht="12">
      <c r="B114" s="561"/>
      <c r="C114" s="543"/>
      <c r="D114" s="546"/>
      <c r="E114" s="542"/>
      <c r="F114" s="21" t="s">
        <v>23</v>
      </c>
      <c r="G114" s="22" t="e">
        <f>IF(ISBLANK(#REF!),"",#REF!)</f>
        <v>#REF!</v>
      </c>
      <c r="H114" s="79"/>
      <c r="I114" s="79"/>
    </row>
    <row r="115" spans="2:9" ht="12">
      <c r="B115" s="561"/>
      <c r="C115" s="543"/>
      <c r="D115" s="546"/>
      <c r="E115" s="543"/>
      <c r="F115" s="43" t="s">
        <v>60</v>
      </c>
      <c r="G115" s="18" t="e">
        <f>IF(#REF!="■",1,"")</f>
        <v>#REF!</v>
      </c>
      <c r="H115" s="111"/>
      <c r="I115" s="111"/>
    </row>
    <row r="116" spans="2:9" ht="12">
      <c r="B116" s="561"/>
      <c r="C116" s="543"/>
      <c r="D116" s="546"/>
      <c r="E116" s="544"/>
      <c r="F116" s="11" t="s">
        <v>61</v>
      </c>
      <c r="G116" s="20" t="e">
        <f>IF(#REF!="■",1,"")</f>
        <v>#REF!</v>
      </c>
      <c r="H116" s="80"/>
      <c r="I116" s="80"/>
    </row>
    <row r="117" spans="2:9" ht="12">
      <c r="B117" s="561"/>
      <c r="C117" s="543"/>
      <c r="D117" s="573" t="s">
        <v>28</v>
      </c>
      <c r="E117" s="565"/>
      <c r="F117" s="15" t="s">
        <v>29</v>
      </c>
      <c r="G117" s="16" t="e">
        <f>IF(ISBLANK(#REF!),"",#REF!)</f>
        <v>#REF!</v>
      </c>
      <c r="H117" s="9"/>
      <c r="I117" s="9"/>
    </row>
    <row r="118" spans="2:9" ht="12">
      <c r="B118" s="561"/>
      <c r="C118" s="543"/>
      <c r="D118" s="573"/>
      <c r="E118" s="565"/>
      <c r="F118" s="60" t="s">
        <v>53</v>
      </c>
      <c r="G118" s="18" t="e">
        <f>IF(ISBLANK(#REF!),"",#REF!)</f>
        <v>#REF!</v>
      </c>
      <c r="H118" s="14"/>
      <c r="I118" s="14"/>
    </row>
    <row r="119" spans="2:9" ht="12">
      <c r="B119" s="561"/>
      <c r="C119" s="544"/>
      <c r="D119" s="573"/>
      <c r="E119" s="565"/>
      <c r="F119" s="11" t="s">
        <v>73</v>
      </c>
      <c r="G119" s="20" t="e">
        <f>IF(ISBLANK(#REF!),"",#REF!)</f>
        <v>#REF!</v>
      </c>
      <c r="H119" s="12"/>
      <c r="I119" s="12"/>
    </row>
    <row r="120" spans="2:9" ht="12">
      <c r="B120" s="561"/>
      <c r="C120" s="543"/>
      <c r="D120" s="569" t="s">
        <v>42</v>
      </c>
      <c r="E120" s="571"/>
      <c r="F120" s="60" t="s">
        <v>54</v>
      </c>
      <c r="G120" s="16" t="e">
        <f>IF(#REF!="■",1,"")</f>
        <v>#REF!</v>
      </c>
      <c r="H120" s="9"/>
      <c r="I120" s="9"/>
    </row>
    <row r="121" spans="2:9" ht="12">
      <c r="B121" s="561"/>
      <c r="C121" s="543"/>
      <c r="D121" s="570"/>
      <c r="E121" s="572"/>
      <c r="F121" s="43" t="s">
        <v>66</v>
      </c>
      <c r="G121" s="18" t="e">
        <f>IF(#REF!="■",1,"")</f>
        <v>#REF!</v>
      </c>
      <c r="H121" s="10"/>
      <c r="I121" s="10"/>
    </row>
    <row r="122" spans="2:9" ht="12">
      <c r="B122" s="561"/>
      <c r="C122" s="543"/>
      <c r="D122" s="570"/>
      <c r="E122" s="572"/>
      <c r="F122" s="60" t="s">
        <v>35</v>
      </c>
      <c r="G122" s="18" t="e">
        <f>IF(#REF!="■",1,"")</f>
        <v>#REF!</v>
      </c>
      <c r="H122" s="14"/>
      <c r="I122" s="14"/>
    </row>
    <row r="123" spans="2:9" ht="12">
      <c r="B123" s="561"/>
      <c r="C123" s="543"/>
      <c r="D123" s="332"/>
      <c r="E123" s="572"/>
      <c r="F123" s="43" t="s">
        <v>102</v>
      </c>
      <c r="G123" s="18" t="e">
        <f>IF(ISBLANK(#REF!),"",#REF!)</f>
        <v>#REF!</v>
      </c>
      <c r="H123" s="602" t="e">
        <f>DATE(#REF!+1988,#REF!,#REF!)</f>
        <v>#REF!</v>
      </c>
      <c r="I123" s="602"/>
    </row>
    <row r="124" spans="2:9" ht="12">
      <c r="B124" s="561"/>
      <c r="C124" s="543"/>
      <c r="D124" s="332"/>
      <c r="E124" s="572"/>
      <c r="F124" s="43" t="s">
        <v>103</v>
      </c>
      <c r="G124" s="18" t="e">
        <f>IF(ISBLANK(#REF!),"",#REF!)</f>
        <v>#REF!</v>
      </c>
      <c r="H124" s="617"/>
      <c r="I124" s="603"/>
    </row>
    <row r="125" spans="2:9" ht="12">
      <c r="B125" s="561"/>
      <c r="C125" s="543"/>
      <c r="D125" s="334"/>
      <c r="E125" s="582"/>
      <c r="F125" s="11" t="s">
        <v>104</v>
      </c>
      <c r="G125" s="20" t="e">
        <f>IF(ISBLANK(#REF!),"",#REF!)</f>
        <v>#REF!</v>
      </c>
      <c r="H125" s="298"/>
      <c r="I125" s="604"/>
    </row>
    <row r="126" spans="2:9" ht="12">
      <c r="B126" s="561"/>
      <c r="C126" s="543"/>
      <c r="D126" s="573" t="s">
        <v>43</v>
      </c>
      <c r="E126" s="565"/>
      <c r="F126" s="8" t="s">
        <v>105</v>
      </c>
      <c r="G126" s="16" t="e">
        <f>IF(ISBLANK(#REF!),"",#REF!)</f>
        <v>#REF!</v>
      </c>
      <c r="H126" s="624" t="e">
        <f>DATE(G126+1988,G127,I126)</f>
        <v>#REF!</v>
      </c>
      <c r="I126" s="605">
        <v>1</v>
      </c>
    </row>
    <row r="127" spans="2:9" ht="12">
      <c r="B127" s="561"/>
      <c r="C127" s="543"/>
      <c r="D127" s="573"/>
      <c r="E127" s="565"/>
      <c r="F127" s="43" t="s">
        <v>106</v>
      </c>
      <c r="G127" s="18" t="e">
        <f>IF(ISBLANK(#REF!),"",#REF!)</f>
        <v>#REF!</v>
      </c>
      <c r="H127" s="625"/>
      <c r="I127" s="606"/>
    </row>
    <row r="128" spans="2:9" ht="12">
      <c r="B128" s="561"/>
      <c r="C128" s="543"/>
      <c r="D128" s="573"/>
      <c r="E128" s="565"/>
      <c r="F128" s="43" t="s">
        <v>108</v>
      </c>
      <c r="G128" s="18" t="e">
        <f>IF(#REF!="■",1,"")</f>
        <v>#REF!</v>
      </c>
      <c r="H128" s="10"/>
      <c r="I128" s="10"/>
    </row>
    <row r="129" spans="2:9" ht="12">
      <c r="B129" s="561"/>
      <c r="C129" s="543"/>
      <c r="D129" s="573"/>
      <c r="E129" s="565"/>
      <c r="F129" s="43" t="s">
        <v>105</v>
      </c>
      <c r="G129" s="18" t="e">
        <f>IF(ISBLANK(#REF!),"",#REF!)</f>
        <v>#REF!</v>
      </c>
      <c r="H129" s="625" t="e">
        <f>DATE(G129+1988,G130,I126)</f>
        <v>#REF!</v>
      </c>
      <c r="I129" s="607"/>
    </row>
    <row r="130" spans="2:9" ht="12">
      <c r="B130" s="561"/>
      <c r="C130" s="543"/>
      <c r="D130" s="573"/>
      <c r="E130" s="565"/>
      <c r="F130" s="43" t="s">
        <v>106</v>
      </c>
      <c r="G130" s="18" t="e">
        <f>IF(ISBLANK(#REF!),"",#REF!)</f>
        <v>#REF!</v>
      </c>
      <c r="H130" s="625"/>
      <c r="I130" s="608"/>
    </row>
    <row r="131" spans="2:9" ht="12">
      <c r="B131" s="561"/>
      <c r="C131" s="543"/>
      <c r="D131" s="573"/>
      <c r="E131" s="565"/>
      <c r="F131" s="43" t="s">
        <v>107</v>
      </c>
      <c r="G131" s="18" t="e">
        <f>IF(#REF!="■",1,"")</f>
        <v>#REF!</v>
      </c>
      <c r="H131" s="10"/>
      <c r="I131" s="10"/>
    </row>
    <row r="132" spans="2:9" ht="12">
      <c r="B132" s="561"/>
      <c r="C132" s="543"/>
      <c r="D132" s="573"/>
      <c r="E132" s="565"/>
      <c r="F132" s="43" t="s">
        <v>105</v>
      </c>
      <c r="G132" s="18" t="e">
        <f>IF(ISBLANK(#REF!),"",#REF!)</f>
        <v>#REF!</v>
      </c>
      <c r="H132" s="625" t="e">
        <f>DATE(G132+1988,G133,I126)</f>
        <v>#REF!</v>
      </c>
      <c r="I132" s="607"/>
    </row>
    <row r="133" spans="2:9" ht="12">
      <c r="B133" s="561"/>
      <c r="C133" s="543"/>
      <c r="D133" s="573"/>
      <c r="E133" s="565"/>
      <c r="F133" s="60" t="s">
        <v>106</v>
      </c>
      <c r="G133" s="22" t="e">
        <f>IF(ISBLANK(#REF!),"",#REF!)</f>
        <v>#REF!</v>
      </c>
      <c r="H133" s="607"/>
      <c r="I133" s="609"/>
    </row>
    <row r="134" spans="2:9" ht="12">
      <c r="B134" s="561"/>
      <c r="C134" s="543"/>
      <c r="D134" s="569" t="s">
        <v>195</v>
      </c>
      <c r="E134" s="571"/>
      <c r="F134" s="8" t="s">
        <v>193</v>
      </c>
      <c r="G134" s="16" t="e">
        <f>IF(#REF!="■",1,"")</f>
        <v>#REF!</v>
      </c>
      <c r="H134" s="120"/>
      <c r="I134" s="126"/>
    </row>
    <row r="135" spans="2:9" ht="12">
      <c r="B135" s="561"/>
      <c r="C135" s="543"/>
      <c r="D135" s="570"/>
      <c r="E135" s="572"/>
      <c r="F135" s="43" t="s">
        <v>197</v>
      </c>
      <c r="G135" s="18" t="e">
        <f>IF(#REF!="■",1,"")</f>
        <v>#REF!</v>
      </c>
      <c r="H135" s="121"/>
      <c r="I135" s="127"/>
    </row>
    <row r="136" spans="2:9" ht="12">
      <c r="B136" s="561"/>
      <c r="C136" s="543"/>
      <c r="D136" s="581"/>
      <c r="E136" s="582"/>
      <c r="F136" s="11" t="s">
        <v>198</v>
      </c>
      <c r="G136" s="20" t="e">
        <f>IF(#REF!="■",1,"")</f>
        <v>#REF!</v>
      </c>
      <c r="H136" s="128"/>
      <c r="I136" s="127"/>
    </row>
    <row r="137" spans="2:15" ht="12">
      <c r="B137" s="561"/>
      <c r="C137" s="543"/>
      <c r="D137" s="575" t="s">
        <v>174</v>
      </c>
      <c r="E137" s="576"/>
      <c r="F137" s="8" t="s">
        <v>176</v>
      </c>
      <c r="G137" s="112" t="e">
        <f>IF(OR(#REF!="■",#REF!="■"),DATE(#REF!+H137,L137,M137),"")</f>
        <v>#REF!</v>
      </c>
      <c r="H137" s="9" t="e">
        <f>IF(#REF!="平成",1988,1925)</f>
        <v>#REF!</v>
      </c>
      <c r="I137" s="113" t="e">
        <f>IF(#REF!="■",1,"")</f>
        <v>#REF!</v>
      </c>
      <c r="J137" s="113" t="e">
        <f>IF(#REF!="■",1,"")</f>
        <v>#REF!</v>
      </c>
      <c r="K137" s="4" t="e">
        <f>IF(#REF!="■",1,"")</f>
        <v>#REF!</v>
      </c>
      <c r="L137" s="4" t="e">
        <f>IF(ISBLANK(#REF!),"",#REF!)</f>
        <v>#REF!</v>
      </c>
      <c r="M137" t="e">
        <f>IF(ISBLANK(#REF!),"",#REF!)</f>
        <v>#REF!</v>
      </c>
      <c r="N137" t="e">
        <f>IF(ISBLANK(#REF!),"",#REF!)</f>
        <v>#REF!</v>
      </c>
      <c r="O137" t="e">
        <f>IF(#REF!="平成",1,0)</f>
        <v>#REF!</v>
      </c>
    </row>
    <row r="138" spans="2:15" ht="12" customHeight="1">
      <c r="B138" s="561"/>
      <c r="C138" s="543"/>
      <c r="D138" s="579"/>
      <c r="E138" s="580"/>
      <c r="F138" s="11" t="s">
        <v>142</v>
      </c>
      <c r="G138" s="115" t="e">
        <f>IF(OR(#REF!="■",#REF!="■"),DATE(#REF!+H138,L138,M138),"")</f>
        <v>#REF!</v>
      </c>
      <c r="H138" s="12" t="e">
        <f>IF(#REF!="平成",1988,1925)</f>
        <v>#REF!</v>
      </c>
      <c r="I138" s="12" t="e">
        <f>IF(#REF!="■",1,"")</f>
        <v>#REF!</v>
      </c>
      <c r="J138" s="12" t="e">
        <f>IF(#REF!="■",1,"")</f>
        <v>#REF!</v>
      </c>
      <c r="K138" s="4" t="e">
        <f>IF(#REF!="■",1,"")</f>
        <v>#REF!</v>
      </c>
      <c r="L138" s="4" t="e">
        <f>IF(ISBLANK(#REF!),"",#REF!)</f>
        <v>#REF!</v>
      </c>
      <c r="M138" t="e">
        <f>IF(ISBLANK(#REF!),"",#REF!)</f>
        <v>#REF!</v>
      </c>
      <c r="N138" t="e">
        <f>IF(ISBLANK(#REF!),"",#REF!)</f>
        <v>#REF!</v>
      </c>
      <c r="O138" t="e">
        <f>IF(#REF!="平成",1,0)</f>
        <v>#REF!</v>
      </c>
    </row>
    <row r="139" spans="2:12" ht="12" customHeight="1">
      <c r="B139" s="561"/>
      <c r="C139" s="543"/>
      <c r="D139" s="575" t="s">
        <v>196</v>
      </c>
      <c r="E139" s="576"/>
      <c r="F139" s="8" t="s">
        <v>10</v>
      </c>
      <c r="G139" s="123" t="e">
        <f>IF(#REF!="■",1,"")</f>
        <v>#REF!</v>
      </c>
      <c r="H139" s="9" t="e">
        <f>IF(ISBLANK(#REF!),"",#REF!)</f>
        <v>#REF!</v>
      </c>
      <c r="I139" s="9"/>
      <c r="J139" s="3"/>
      <c r="K139" s="4"/>
      <c r="L139" s="4"/>
    </row>
    <row r="140" spans="2:12" ht="12" customHeight="1">
      <c r="B140" s="561"/>
      <c r="C140" s="543"/>
      <c r="D140" s="577"/>
      <c r="E140" s="578"/>
      <c r="F140" s="43" t="s">
        <v>9</v>
      </c>
      <c r="G140" s="124" t="e">
        <f>IF(#REF!="■",1,"")</f>
        <v>#REF!</v>
      </c>
      <c r="H140" s="10"/>
      <c r="I140" s="10"/>
      <c r="J140" s="3"/>
      <c r="K140" s="4"/>
      <c r="L140" s="4"/>
    </row>
    <row r="141" spans="2:12" ht="12" customHeight="1">
      <c r="B141" s="561"/>
      <c r="C141" s="543"/>
      <c r="D141" s="579"/>
      <c r="E141" s="580"/>
      <c r="F141" s="60" t="s">
        <v>177</v>
      </c>
      <c r="G141" s="125" t="e">
        <f>IF(#REF!="■",1,"")</f>
        <v>#REF!</v>
      </c>
      <c r="H141" s="14"/>
      <c r="I141" s="14"/>
      <c r="J141" s="3"/>
      <c r="K141" s="4"/>
      <c r="L141" s="4"/>
    </row>
    <row r="142" spans="2:9" ht="12">
      <c r="B142" s="561"/>
      <c r="C142" s="543"/>
      <c r="D142" s="537" t="s">
        <v>109</v>
      </c>
      <c r="E142" s="538"/>
      <c r="F142" s="8" t="s">
        <v>9</v>
      </c>
      <c r="G142" s="16" t="e">
        <f>IF(#REF!="■",1,"")</f>
        <v>#REF!</v>
      </c>
      <c r="H142" s="9"/>
      <c r="I142" s="114"/>
    </row>
    <row r="143" spans="2:9" ht="12">
      <c r="B143" s="561"/>
      <c r="C143" s="39"/>
      <c r="D143" s="591"/>
      <c r="E143" s="515"/>
      <c r="F143" s="43" t="s">
        <v>10</v>
      </c>
      <c r="G143" s="18" t="e">
        <f>IF(#REF!="■",1,"")</f>
        <v>#REF!</v>
      </c>
      <c r="H143" s="10"/>
      <c r="I143" s="10"/>
    </row>
    <row r="144" spans="2:9" ht="12">
      <c r="B144" s="561"/>
      <c r="C144" s="39"/>
      <c r="D144" s="591"/>
      <c r="E144" s="515"/>
      <c r="F144" s="43" t="s">
        <v>102</v>
      </c>
      <c r="G144" s="18" t="e">
        <f>IF(ISBLANK(#REF!),"",#REF!)</f>
        <v>#REF!</v>
      </c>
      <c r="H144" s="602" t="e">
        <f>DATE(#REF!+1988,#REF!,#REF!)</f>
        <v>#REF!</v>
      </c>
      <c r="I144" s="602"/>
    </row>
    <row r="145" spans="2:9" ht="12">
      <c r="B145" s="561"/>
      <c r="C145" s="39"/>
      <c r="D145" s="591"/>
      <c r="E145" s="515"/>
      <c r="F145" s="43" t="s">
        <v>103</v>
      </c>
      <c r="G145" s="18" t="e">
        <f>IF(ISBLANK(#REF!),"",#REF!)</f>
        <v>#REF!</v>
      </c>
      <c r="H145" s="617"/>
      <c r="I145" s="603"/>
    </row>
    <row r="146" spans="2:9" ht="12">
      <c r="B146" s="562"/>
      <c r="C146" s="39"/>
      <c r="D146" s="591"/>
      <c r="E146" s="515"/>
      <c r="F146" s="11" t="s">
        <v>104</v>
      </c>
      <c r="G146" s="20" t="e">
        <f>IF(ISBLANK(#REF!),"",#REF!)</f>
        <v>#REF!</v>
      </c>
      <c r="H146" s="298"/>
      <c r="I146" s="604"/>
    </row>
    <row r="147" spans="2:9" ht="12">
      <c r="B147" s="566" t="s">
        <v>57</v>
      </c>
      <c r="C147" s="568" t="s">
        <v>45</v>
      </c>
      <c r="D147" s="574" t="s">
        <v>30</v>
      </c>
      <c r="E147" s="538"/>
      <c r="F147" s="15" t="s">
        <v>3</v>
      </c>
      <c r="G147" s="16" t="e">
        <f>IF(ISBLANK(#REF!),"",#REF!)</f>
        <v>#REF!</v>
      </c>
      <c r="H147" s="9"/>
      <c r="I147" s="9"/>
    </row>
    <row r="148" spans="2:9" ht="12">
      <c r="B148" s="561"/>
      <c r="C148" s="546"/>
      <c r="D148" s="516"/>
      <c r="E148" s="515"/>
      <c r="F148" s="43" t="s">
        <v>81</v>
      </c>
      <c r="G148" s="18" t="e">
        <f>IF(ISBLANK(#REF!),"",#REF!)</f>
        <v>#REF!</v>
      </c>
      <c r="H148" s="10"/>
      <c r="I148" s="10"/>
    </row>
    <row r="149" spans="2:9" ht="12">
      <c r="B149" s="561"/>
      <c r="C149" s="546"/>
      <c r="D149" s="516"/>
      <c r="E149" s="515"/>
      <c r="F149" s="43" t="s">
        <v>76</v>
      </c>
      <c r="G149" s="18" t="e">
        <f>IF(ISBLANK(#REF!),"",#REF!)</f>
        <v>#REF!</v>
      </c>
      <c r="H149" s="10"/>
      <c r="I149" s="10"/>
    </row>
    <row r="150" spans="2:9" ht="12">
      <c r="B150" s="561"/>
      <c r="C150" s="546"/>
      <c r="D150" s="517"/>
      <c r="E150" s="518"/>
      <c r="F150" s="43" t="s">
        <v>110</v>
      </c>
      <c r="G150" s="18" t="e">
        <f>IF(ISBLANK(#REF!),"",#REF!)</f>
        <v>#REF!</v>
      </c>
      <c r="H150" s="10"/>
      <c r="I150" s="10"/>
    </row>
    <row r="151" spans="2:9" ht="12">
      <c r="B151" s="561"/>
      <c r="C151" s="546"/>
      <c r="D151" s="574" t="s">
        <v>31</v>
      </c>
      <c r="E151" s="538"/>
      <c r="F151" s="15" t="s">
        <v>32</v>
      </c>
      <c r="G151" s="16" t="e">
        <f>IF(ISBLANK(#REF!),"",#REF!)</f>
        <v>#REF!</v>
      </c>
      <c r="H151" s="9"/>
      <c r="I151" s="9"/>
    </row>
    <row r="152" spans="2:9" ht="12">
      <c r="B152" s="561"/>
      <c r="C152" s="546"/>
      <c r="D152" s="516"/>
      <c r="E152" s="515"/>
      <c r="F152" s="43" t="s">
        <v>81</v>
      </c>
      <c r="G152" s="18" t="e">
        <f>IF(ISBLANK(#REF!),"",#REF!)</f>
        <v>#REF!</v>
      </c>
      <c r="H152" s="10"/>
      <c r="I152" s="10"/>
    </row>
    <row r="153" spans="2:9" ht="12">
      <c r="B153" s="561"/>
      <c r="C153" s="546"/>
      <c r="D153" s="516"/>
      <c r="E153" s="515"/>
      <c r="F153" s="43" t="s">
        <v>76</v>
      </c>
      <c r="G153" s="18" t="e">
        <f>IF(ISBLANK(#REF!),"",#REF!)</f>
        <v>#REF!</v>
      </c>
      <c r="H153" s="10"/>
      <c r="I153" s="10"/>
    </row>
    <row r="154" spans="2:9" ht="12">
      <c r="B154" s="561"/>
      <c r="C154" s="546"/>
      <c r="D154" s="517"/>
      <c r="E154" s="518"/>
      <c r="F154" s="43" t="s">
        <v>110</v>
      </c>
      <c r="G154" s="18" t="e">
        <f>IF(ISBLANK(#REF!),"",#REF!)</f>
        <v>#REF!</v>
      </c>
      <c r="H154" s="10"/>
      <c r="I154" s="10"/>
    </row>
    <row r="155" spans="2:9" ht="12">
      <c r="B155" s="561"/>
      <c r="C155" s="546"/>
      <c r="D155" s="537" t="s">
        <v>77</v>
      </c>
      <c r="E155" s="61"/>
      <c r="F155" s="43" t="s">
        <v>81</v>
      </c>
      <c r="G155" s="18" t="e">
        <f>IF(ISBLANK(#REF!),"",#REF!)</f>
        <v>#REF!</v>
      </c>
      <c r="H155" s="10"/>
      <c r="I155" s="10"/>
    </row>
    <row r="156" spans="2:9" ht="12">
      <c r="B156" s="561"/>
      <c r="C156" s="546"/>
      <c r="D156" s="516"/>
      <c r="E156" s="23"/>
      <c r="F156" s="43" t="s">
        <v>76</v>
      </c>
      <c r="G156" s="18" t="e">
        <f>IF(ISBLANK(#REF!),"",#REF!)</f>
        <v>#REF!</v>
      </c>
      <c r="H156" s="10"/>
      <c r="I156" s="10"/>
    </row>
    <row r="157" spans="2:9" ht="12">
      <c r="B157" s="561"/>
      <c r="C157" s="547"/>
      <c r="D157" s="517"/>
      <c r="E157" s="24"/>
      <c r="F157" s="43" t="s">
        <v>110</v>
      </c>
      <c r="G157" s="20" t="e">
        <f>IF(ISBLANK(#REF!),"",#REF!)</f>
        <v>#REF!</v>
      </c>
      <c r="H157" s="12"/>
      <c r="I157" s="12"/>
    </row>
    <row r="158" spans="2:9" ht="12">
      <c r="B158" s="561"/>
      <c r="C158" s="567" t="s">
        <v>114</v>
      </c>
      <c r="D158" s="537" t="s">
        <v>111</v>
      </c>
      <c r="E158" s="538"/>
      <c r="F158" s="15" t="s">
        <v>3</v>
      </c>
      <c r="G158" s="16" t="e">
        <f>IF(ISBLANK(#REF!),"",#REF!)</f>
        <v>#REF!</v>
      </c>
      <c r="H158" s="9"/>
      <c r="I158" s="9"/>
    </row>
    <row r="159" spans="2:9" ht="12">
      <c r="B159" s="561"/>
      <c r="C159" s="546"/>
      <c r="D159" s="516"/>
      <c r="E159" s="515"/>
      <c r="F159" s="43" t="s">
        <v>81</v>
      </c>
      <c r="G159" s="18" t="e">
        <f>IF(ISBLANK(#REF!),"",#REF!)</f>
        <v>#REF!</v>
      </c>
      <c r="H159" s="10"/>
      <c r="I159" s="10"/>
    </row>
    <row r="160" spans="2:9" ht="12">
      <c r="B160" s="561"/>
      <c r="C160" s="546"/>
      <c r="D160" s="516"/>
      <c r="E160" s="515"/>
      <c r="F160" s="43" t="s">
        <v>76</v>
      </c>
      <c r="G160" s="18" t="e">
        <f>IF(ISBLANK(#REF!),"",#REF!)</f>
        <v>#REF!</v>
      </c>
      <c r="H160" s="10"/>
      <c r="I160" s="10"/>
    </row>
    <row r="161" spans="2:9" ht="12">
      <c r="B161" s="561"/>
      <c r="C161" s="546"/>
      <c r="D161" s="517"/>
      <c r="E161" s="518"/>
      <c r="F161" s="43" t="s">
        <v>110</v>
      </c>
      <c r="G161" s="18" t="e">
        <f>IF(ISBLANK(#REF!),"",#REF!)</f>
        <v>#REF!</v>
      </c>
      <c r="H161" s="10"/>
      <c r="I161" s="10"/>
    </row>
    <row r="162" spans="2:9" ht="12">
      <c r="B162" s="561"/>
      <c r="C162" s="546"/>
      <c r="D162" s="537" t="s">
        <v>33</v>
      </c>
      <c r="E162" s="538"/>
      <c r="F162" s="15" t="s">
        <v>3</v>
      </c>
      <c r="G162" s="16" t="e">
        <f>IF(ISBLANK(#REF!),"",#REF!)</f>
        <v>#REF!</v>
      </c>
      <c r="H162" s="9"/>
      <c r="I162" s="9"/>
    </row>
    <row r="163" spans="2:9" ht="12">
      <c r="B163" s="561"/>
      <c r="C163" s="546"/>
      <c r="D163" s="516"/>
      <c r="E163" s="515"/>
      <c r="F163" s="43" t="s">
        <v>81</v>
      </c>
      <c r="G163" s="18" t="e">
        <f>IF(ISBLANK(#REF!),"",#REF!)</f>
        <v>#REF!</v>
      </c>
      <c r="H163" s="10"/>
      <c r="I163" s="10"/>
    </row>
    <row r="164" spans="2:9" ht="12">
      <c r="B164" s="561"/>
      <c r="C164" s="546"/>
      <c r="D164" s="516"/>
      <c r="E164" s="515"/>
      <c r="F164" s="43" t="s">
        <v>76</v>
      </c>
      <c r="G164" s="18" t="e">
        <f>IF(ISBLANK(#REF!),"",#REF!)</f>
        <v>#REF!</v>
      </c>
      <c r="H164" s="10"/>
      <c r="I164" s="10"/>
    </row>
    <row r="165" spans="2:9" ht="12">
      <c r="B165" s="561"/>
      <c r="C165" s="546"/>
      <c r="D165" s="517"/>
      <c r="E165" s="518"/>
      <c r="F165" s="60" t="s">
        <v>110</v>
      </c>
      <c r="G165" s="22" t="e">
        <f>IF(ISBLANK(#REF!),"",#REF!)</f>
        <v>#REF!</v>
      </c>
      <c r="H165" s="14"/>
      <c r="I165" s="14"/>
    </row>
    <row r="166" spans="2:9" ht="12">
      <c r="B166" s="561"/>
      <c r="C166" s="546"/>
      <c r="D166" s="516" t="s">
        <v>119</v>
      </c>
      <c r="E166" s="515"/>
      <c r="F166" s="8" t="s">
        <v>81</v>
      </c>
      <c r="G166" s="16" t="e">
        <f>IF(ISBLANK(#REF!),"",#REF!)</f>
        <v>#REF!</v>
      </c>
      <c r="H166" s="9"/>
      <c r="I166" s="9"/>
    </row>
    <row r="167" spans="2:9" ht="12">
      <c r="B167" s="561"/>
      <c r="C167" s="546"/>
      <c r="D167" s="516"/>
      <c r="E167" s="515"/>
      <c r="F167" s="43" t="s">
        <v>76</v>
      </c>
      <c r="G167" s="18" t="e">
        <f>IF(ISBLANK(#REF!),"",#REF!)</f>
        <v>#REF!</v>
      </c>
      <c r="H167" s="10"/>
      <c r="I167" s="10"/>
    </row>
    <row r="168" spans="2:9" ht="12">
      <c r="B168" s="561"/>
      <c r="C168" s="546"/>
      <c r="D168" s="517"/>
      <c r="E168" s="518"/>
      <c r="F168" s="43" t="s">
        <v>110</v>
      </c>
      <c r="G168" s="18" t="e">
        <f>IF(ISBLANK(#REF!),"",#REF!)</f>
        <v>#REF!</v>
      </c>
      <c r="H168" s="10"/>
      <c r="I168" s="10"/>
    </row>
    <row r="169" spans="2:9" ht="12">
      <c r="B169" s="561"/>
      <c r="C169" s="546"/>
      <c r="D169" s="537" t="s">
        <v>75</v>
      </c>
      <c r="E169" s="587"/>
      <c r="F169" s="43" t="s">
        <v>81</v>
      </c>
      <c r="G169" s="18" t="e">
        <f>IF(ISBLANK(#REF!),"",#REF!)</f>
        <v>#REF!</v>
      </c>
      <c r="H169" s="10"/>
      <c r="I169" s="10"/>
    </row>
    <row r="170" spans="2:9" ht="12">
      <c r="B170" s="561"/>
      <c r="C170" s="546"/>
      <c r="D170" s="514"/>
      <c r="E170" s="588"/>
      <c r="F170" s="43" t="s">
        <v>76</v>
      </c>
      <c r="G170" s="18" t="e">
        <f>IF(ISBLANK(#REF!),"",#REF!)</f>
        <v>#REF!</v>
      </c>
      <c r="H170" s="10"/>
      <c r="I170" s="10"/>
    </row>
    <row r="171" spans="2:9" ht="12">
      <c r="B171" s="561"/>
      <c r="C171" s="546"/>
      <c r="D171" s="589"/>
      <c r="E171" s="590"/>
      <c r="F171" s="60" t="s">
        <v>110</v>
      </c>
      <c r="G171" s="22" t="e">
        <f>IF(ISBLANK(#REF!),"",#REF!)</f>
        <v>#REF!</v>
      </c>
      <c r="H171" s="14"/>
      <c r="I171" s="14"/>
    </row>
    <row r="172" spans="2:9" ht="12">
      <c r="B172" s="561"/>
      <c r="C172" s="546"/>
      <c r="D172" s="514" t="s">
        <v>79</v>
      </c>
      <c r="E172" s="515"/>
      <c r="F172" s="8" t="s">
        <v>81</v>
      </c>
      <c r="G172" s="16" t="e">
        <f>IF(ISBLANK(#REF!),"",#REF!)</f>
        <v>#REF!</v>
      </c>
      <c r="H172" s="9"/>
      <c r="I172" s="9"/>
    </row>
    <row r="173" spans="2:9" ht="12">
      <c r="B173" s="561"/>
      <c r="C173" s="546"/>
      <c r="D173" s="516"/>
      <c r="E173" s="515"/>
      <c r="F173" s="43" t="s">
        <v>76</v>
      </c>
      <c r="G173" s="18" t="e">
        <f>IF(ISBLANK(#REF!),"",#REF!)</f>
        <v>#REF!</v>
      </c>
      <c r="H173" s="10"/>
      <c r="I173" s="10"/>
    </row>
    <row r="174" spans="2:9" ht="12">
      <c r="B174" s="561"/>
      <c r="C174" s="546"/>
      <c r="D174" s="517"/>
      <c r="E174" s="518"/>
      <c r="F174" s="11" t="s">
        <v>110</v>
      </c>
      <c r="G174" s="20" t="e">
        <f>IF(ISBLANK(#REF!),"",#REF!)</f>
        <v>#REF!</v>
      </c>
      <c r="H174" s="12"/>
      <c r="I174" s="12"/>
    </row>
    <row r="175" spans="2:9" ht="12">
      <c r="B175" s="561"/>
      <c r="C175" s="546"/>
      <c r="D175" s="537" t="s">
        <v>112</v>
      </c>
      <c r="E175" s="538"/>
      <c r="F175" s="15" t="s">
        <v>32</v>
      </c>
      <c r="G175" s="16" t="e">
        <f>IF(ISBLANK(#REF!),"",#REF!)</f>
        <v>#REF!</v>
      </c>
      <c r="H175" s="9"/>
      <c r="I175" s="9"/>
    </row>
    <row r="176" spans="2:9" ht="12">
      <c r="B176" s="561"/>
      <c r="C176" s="546"/>
      <c r="D176" s="516"/>
      <c r="E176" s="515"/>
      <c r="F176" s="43" t="s">
        <v>81</v>
      </c>
      <c r="G176" s="18" t="e">
        <f>IF(ISBLANK(#REF!),"",#REF!)</f>
        <v>#REF!</v>
      </c>
      <c r="H176" s="10"/>
      <c r="I176" s="10"/>
    </row>
    <row r="177" spans="2:9" ht="12">
      <c r="B177" s="561"/>
      <c r="C177" s="546"/>
      <c r="D177" s="516"/>
      <c r="E177" s="515"/>
      <c r="F177" s="43" t="s">
        <v>76</v>
      </c>
      <c r="G177" s="18" t="e">
        <f>IF(ISBLANK(#REF!),"",#REF!)</f>
        <v>#REF!</v>
      </c>
      <c r="H177" s="10"/>
      <c r="I177" s="10"/>
    </row>
    <row r="178" spans="2:9" ht="12">
      <c r="B178" s="561"/>
      <c r="C178" s="546"/>
      <c r="D178" s="517"/>
      <c r="E178" s="518"/>
      <c r="F178" s="43" t="s">
        <v>110</v>
      </c>
      <c r="G178" s="18" t="e">
        <f>IF(ISBLANK(#REF!),"",#REF!)</f>
        <v>#REF!</v>
      </c>
      <c r="H178" s="10"/>
      <c r="I178" s="10"/>
    </row>
    <row r="179" spans="2:9" ht="12">
      <c r="B179" s="561"/>
      <c r="C179" s="546"/>
      <c r="D179" s="537" t="s">
        <v>34</v>
      </c>
      <c r="E179" s="538"/>
      <c r="F179" s="15" t="s">
        <v>32</v>
      </c>
      <c r="G179" s="16" t="e">
        <f>IF(ISBLANK(#REF!),"",#REF!)</f>
        <v>#REF!</v>
      </c>
      <c r="H179" s="9"/>
      <c r="I179" s="9"/>
    </row>
    <row r="180" spans="2:9" ht="12">
      <c r="B180" s="561"/>
      <c r="C180" s="546"/>
      <c r="D180" s="516"/>
      <c r="E180" s="515"/>
      <c r="F180" s="43" t="s">
        <v>81</v>
      </c>
      <c r="G180" s="18" t="e">
        <f>IF(ISBLANK(#REF!),"",#REF!)</f>
        <v>#REF!</v>
      </c>
      <c r="H180" s="10"/>
      <c r="I180" s="10"/>
    </row>
    <row r="181" spans="2:9" ht="12">
      <c r="B181" s="561"/>
      <c r="C181" s="546"/>
      <c r="D181" s="516"/>
      <c r="E181" s="515"/>
      <c r="F181" s="43" t="s">
        <v>76</v>
      </c>
      <c r="G181" s="18" t="e">
        <f>IF(ISBLANK(#REF!),"",#REF!)</f>
        <v>#REF!</v>
      </c>
      <c r="H181" s="10"/>
      <c r="I181" s="10"/>
    </row>
    <row r="182" spans="2:9" ht="12">
      <c r="B182" s="561"/>
      <c r="C182" s="546"/>
      <c r="D182" s="517"/>
      <c r="E182" s="518"/>
      <c r="F182" s="60" t="s">
        <v>110</v>
      </c>
      <c r="G182" s="22" t="e">
        <f>IF(ISBLANK(#REF!),"",#REF!)</f>
        <v>#REF!</v>
      </c>
      <c r="H182" s="14"/>
      <c r="I182" s="14"/>
    </row>
    <row r="183" spans="2:9" ht="12">
      <c r="B183" s="561"/>
      <c r="C183" s="546"/>
      <c r="D183" s="514" t="s">
        <v>120</v>
      </c>
      <c r="E183" s="515"/>
      <c r="F183" s="8" t="s">
        <v>81</v>
      </c>
      <c r="G183" s="16" t="e">
        <f>IF(ISBLANK(#REF!),"",#REF!)</f>
        <v>#REF!</v>
      </c>
      <c r="H183" s="9"/>
      <c r="I183" s="9"/>
    </row>
    <row r="184" spans="2:9" ht="12">
      <c r="B184" s="561"/>
      <c r="C184" s="546"/>
      <c r="D184" s="516"/>
      <c r="E184" s="515"/>
      <c r="F184" s="43" t="s">
        <v>76</v>
      </c>
      <c r="G184" s="18" t="e">
        <f>IF(ISBLANK(#REF!),"",#REF!)</f>
        <v>#REF!</v>
      </c>
      <c r="H184" s="10"/>
      <c r="I184" s="10"/>
    </row>
    <row r="185" spans="2:9" ht="12">
      <c r="B185" s="561"/>
      <c r="C185" s="546"/>
      <c r="D185" s="517"/>
      <c r="E185" s="518"/>
      <c r="F185" s="43" t="s">
        <v>110</v>
      </c>
      <c r="G185" s="18" t="e">
        <f>IF(ISBLANK(#REF!),"",#REF!)</f>
        <v>#REF!</v>
      </c>
      <c r="H185" s="10"/>
      <c r="I185" s="10"/>
    </row>
    <row r="186" spans="2:9" ht="12">
      <c r="B186" s="561"/>
      <c r="C186" s="546"/>
      <c r="D186" s="514" t="s">
        <v>80</v>
      </c>
      <c r="E186" s="515"/>
      <c r="F186" s="8" t="s">
        <v>81</v>
      </c>
      <c r="G186" s="16" t="e">
        <f>IF(ISBLANK(#REF!),"",#REF!)</f>
        <v>#REF!</v>
      </c>
      <c r="H186" s="9"/>
      <c r="I186" s="9"/>
    </row>
    <row r="187" spans="2:9" ht="12">
      <c r="B187" s="561"/>
      <c r="C187" s="546"/>
      <c r="D187" s="516"/>
      <c r="E187" s="515"/>
      <c r="F187" s="43" t="s">
        <v>76</v>
      </c>
      <c r="G187" s="18" t="e">
        <f>IF(ISBLANK(#REF!),"",#REF!)</f>
        <v>#REF!</v>
      </c>
      <c r="H187" s="10"/>
      <c r="I187" s="10"/>
    </row>
    <row r="188" spans="2:9" ht="12">
      <c r="B188" s="561"/>
      <c r="C188" s="546"/>
      <c r="D188" s="517"/>
      <c r="E188" s="518"/>
      <c r="F188" s="11" t="s">
        <v>110</v>
      </c>
      <c r="G188" s="20" t="e">
        <f>IF(ISBLANK(#REF!),"",#REF!)</f>
        <v>#REF!</v>
      </c>
      <c r="H188" s="12"/>
      <c r="I188" s="12"/>
    </row>
    <row r="189" spans="2:9" ht="12">
      <c r="B189" s="561"/>
      <c r="C189" s="546"/>
      <c r="D189" s="537" t="s">
        <v>113</v>
      </c>
      <c r="E189" s="538"/>
      <c r="F189" s="8" t="s">
        <v>74</v>
      </c>
      <c r="G189" s="16" t="e">
        <f>IF(ISBLANK(#REF!),"",#REF!)</f>
        <v>#REF!</v>
      </c>
      <c r="H189" s="9"/>
      <c r="I189" s="9"/>
    </row>
    <row r="190" spans="2:9" ht="12">
      <c r="B190" s="561"/>
      <c r="C190" s="546"/>
      <c r="D190" s="516"/>
      <c r="E190" s="515"/>
      <c r="F190" s="43" t="s">
        <v>81</v>
      </c>
      <c r="G190" s="18" t="e">
        <f>IF(ISBLANK(#REF!),"",#REF!)</f>
        <v>#REF!</v>
      </c>
      <c r="H190" s="10"/>
      <c r="I190" s="10"/>
    </row>
    <row r="191" spans="2:9" ht="12">
      <c r="B191" s="561"/>
      <c r="C191" s="546"/>
      <c r="D191" s="516"/>
      <c r="E191" s="515"/>
      <c r="F191" s="43" t="s">
        <v>76</v>
      </c>
      <c r="G191" s="18" t="e">
        <f>IF(ISBLANK(#REF!),"",#REF!)</f>
        <v>#REF!</v>
      </c>
      <c r="H191" s="10"/>
      <c r="I191" s="10"/>
    </row>
    <row r="192" spans="2:9" ht="12">
      <c r="B192" s="561"/>
      <c r="C192" s="546"/>
      <c r="D192" s="517"/>
      <c r="E192" s="518"/>
      <c r="F192" s="43" t="s">
        <v>110</v>
      </c>
      <c r="G192" s="18" t="e">
        <f>IF(ISBLANK(#REF!),"",#REF!)</f>
        <v>#REF!</v>
      </c>
      <c r="H192" s="10"/>
      <c r="I192" s="10"/>
    </row>
    <row r="193" spans="2:9" ht="12">
      <c r="B193" s="561"/>
      <c r="C193" s="546"/>
      <c r="D193" s="514" t="s">
        <v>78</v>
      </c>
      <c r="E193" s="515"/>
      <c r="F193" s="8" t="s">
        <v>81</v>
      </c>
      <c r="G193" s="16" t="e">
        <f>IF(ISBLANK(#REF!),"",#REF!)</f>
        <v>#REF!</v>
      </c>
      <c r="H193" s="10"/>
      <c r="I193" s="10"/>
    </row>
    <row r="194" spans="2:9" ht="12">
      <c r="B194" s="561"/>
      <c r="C194" s="546"/>
      <c r="D194" s="516"/>
      <c r="E194" s="515"/>
      <c r="F194" s="43" t="s">
        <v>76</v>
      </c>
      <c r="G194" s="18" t="e">
        <f>IF(ISBLANK(#REF!),"",#REF!)</f>
        <v>#REF!</v>
      </c>
      <c r="H194" s="10"/>
      <c r="I194" s="10"/>
    </row>
    <row r="195" spans="2:9" ht="12">
      <c r="B195" s="561"/>
      <c r="C195" s="546"/>
      <c r="D195" s="517"/>
      <c r="E195" s="518"/>
      <c r="F195" s="11" t="s">
        <v>110</v>
      </c>
      <c r="G195" s="20" t="e">
        <f>IF(ISBLANK(#REF!),"",#REF!)</f>
        <v>#REF!</v>
      </c>
      <c r="H195" s="10"/>
      <c r="I195" s="10"/>
    </row>
    <row r="196" spans="2:9" ht="12">
      <c r="B196" s="84"/>
      <c r="C196" s="39"/>
      <c r="D196" s="537" t="s">
        <v>137</v>
      </c>
      <c r="E196" s="548"/>
      <c r="F196" s="8" t="s">
        <v>135</v>
      </c>
      <c r="G196" s="16" t="e">
        <f>IF(#REF!="■",1,"")</f>
        <v>#REF!</v>
      </c>
      <c r="H196" s="10"/>
      <c r="I196" s="10"/>
    </row>
    <row r="197" spans="2:9" ht="12">
      <c r="B197" s="84"/>
      <c r="C197" s="39"/>
      <c r="D197" s="517"/>
      <c r="E197" s="549"/>
      <c r="F197" s="11" t="s">
        <v>136</v>
      </c>
      <c r="G197" s="20" t="e">
        <f>IF(#REF!="■",1,"")</f>
        <v>#REF!</v>
      </c>
      <c r="H197" s="10"/>
      <c r="I197" s="10"/>
    </row>
    <row r="198" spans="2:9" ht="12">
      <c r="B198" s="84"/>
      <c r="C198" s="545" t="s">
        <v>134</v>
      </c>
      <c r="D198" s="514" t="s">
        <v>73</v>
      </c>
      <c r="E198" s="515"/>
      <c r="F198" s="90" t="s">
        <v>131</v>
      </c>
      <c r="G198" s="25" t="e">
        <f>IF(ISBLANK(#REF!),"",#REF!)</f>
        <v>#REF!</v>
      </c>
      <c r="H198" s="10"/>
      <c r="I198" s="10"/>
    </row>
    <row r="199" spans="2:9" ht="12">
      <c r="B199" s="84"/>
      <c r="C199" s="546"/>
      <c r="D199" s="516"/>
      <c r="E199" s="515"/>
      <c r="F199" s="43" t="s">
        <v>133</v>
      </c>
      <c r="G199" s="18" t="e">
        <f>IF(ISBLANK(#REF!),"",#REF!)</f>
        <v>#REF!</v>
      </c>
      <c r="H199" s="10"/>
      <c r="I199" s="10"/>
    </row>
    <row r="200" spans="2:9" ht="12">
      <c r="B200" s="84"/>
      <c r="C200" s="547"/>
      <c r="D200" s="517"/>
      <c r="E200" s="518"/>
      <c r="F200" s="11" t="s">
        <v>132</v>
      </c>
      <c r="G200" s="20" t="e">
        <f>IF(ISBLANK(#REF!),"",#REF!)</f>
        <v>#REF!</v>
      </c>
      <c r="H200" s="10"/>
      <c r="I200" s="10"/>
    </row>
    <row r="201" spans="2:9" ht="12" customHeight="1">
      <c r="B201" s="501" t="s">
        <v>58</v>
      </c>
      <c r="C201" s="485" t="s">
        <v>115</v>
      </c>
      <c r="D201" s="68" t="s">
        <v>46</v>
      </c>
      <c r="E201" s="65"/>
      <c r="F201" s="15" t="s">
        <v>9</v>
      </c>
      <c r="G201" s="16" t="e">
        <f>IF(#REF!="■",1,"")</f>
        <v>#REF!</v>
      </c>
      <c r="H201" s="9"/>
      <c r="I201" s="9"/>
    </row>
    <row r="202" spans="2:9" ht="12">
      <c r="B202" s="502"/>
      <c r="C202" s="486"/>
      <c r="D202" s="69"/>
      <c r="E202" s="70"/>
      <c r="F202" s="17" t="s">
        <v>10</v>
      </c>
      <c r="G202" s="18" t="e">
        <f>IF(#REF!="■",1,"")</f>
        <v>#REF!</v>
      </c>
      <c r="H202" s="10"/>
      <c r="I202" s="10"/>
    </row>
    <row r="203" spans="2:9" ht="33" customHeight="1">
      <c r="B203" s="502"/>
      <c r="C203" s="486"/>
      <c r="D203" s="66" t="s">
        <v>11</v>
      </c>
      <c r="E203" s="44"/>
      <c r="F203" s="17" t="s">
        <v>36</v>
      </c>
      <c r="G203" s="18" t="e">
        <f>IF(ISBLANK(#REF!),"",#REF!)</f>
        <v>#REF!</v>
      </c>
      <c r="H203" s="10"/>
      <c r="I203" s="10"/>
    </row>
    <row r="204" spans="2:9" ht="12" customHeight="1">
      <c r="B204" s="502"/>
      <c r="C204" s="486"/>
      <c r="D204" s="66" t="s">
        <v>47</v>
      </c>
      <c r="E204" s="44"/>
      <c r="F204" s="17" t="s">
        <v>37</v>
      </c>
      <c r="G204" s="18" t="e">
        <f>IF(ISBLANK(#REF!),"",#REF!)</f>
        <v>#REF!</v>
      </c>
      <c r="H204" s="10"/>
      <c r="I204" s="10"/>
    </row>
    <row r="205" spans="2:9" ht="12" customHeight="1">
      <c r="B205" s="502"/>
      <c r="C205" s="486"/>
      <c r="D205" s="67" t="s">
        <v>12</v>
      </c>
      <c r="E205" s="45"/>
      <c r="F205" s="19" t="s">
        <v>38</v>
      </c>
      <c r="G205" s="20" t="e">
        <f>IF(ISBLANK(#REF!),"",#REF!)</f>
        <v>#REF!</v>
      </c>
      <c r="H205" s="12"/>
      <c r="I205" s="12"/>
    </row>
    <row r="206" spans="2:9" ht="12" customHeight="1">
      <c r="B206" s="502"/>
      <c r="C206" s="486"/>
      <c r="D206" s="614" t="s">
        <v>183</v>
      </c>
      <c r="E206" s="524" t="s">
        <v>184</v>
      </c>
      <c r="F206" s="131" t="s">
        <v>180</v>
      </c>
      <c r="G206" s="116" t="e">
        <f>IF(ISBLANK(#REF!),"",#REF!)</f>
        <v>#REF!</v>
      </c>
      <c r="H206" s="116"/>
      <c r="I206" s="116"/>
    </row>
    <row r="207" spans="2:9" ht="12" customHeight="1">
      <c r="B207" s="502"/>
      <c r="C207" s="486"/>
      <c r="D207" s="615"/>
      <c r="E207" s="525"/>
      <c r="F207" s="132" t="s">
        <v>181</v>
      </c>
      <c r="G207" s="117" t="e">
        <f>IF(ISBLANK(#REF!),"",#REF!)</f>
        <v>#REF!</v>
      </c>
      <c r="H207" s="117"/>
      <c r="I207" s="117"/>
    </row>
    <row r="208" spans="2:9" ht="12" customHeight="1">
      <c r="B208" s="502"/>
      <c r="C208" s="486"/>
      <c r="D208" s="615"/>
      <c r="E208" s="525" t="s">
        <v>185</v>
      </c>
      <c r="F208" s="132" t="s">
        <v>186</v>
      </c>
      <c r="G208" s="117" t="e">
        <f>IF(ISBLANK(#REF!),"",#REF!)</f>
        <v>#REF!</v>
      </c>
      <c r="H208" s="117"/>
      <c r="I208" s="117"/>
    </row>
    <row r="209" spans="2:9" ht="12" customHeight="1">
      <c r="B209" s="502"/>
      <c r="C209" s="498"/>
      <c r="D209" s="616"/>
      <c r="E209" s="526"/>
      <c r="F209" s="133" t="s">
        <v>121</v>
      </c>
      <c r="G209" s="118" t="e">
        <f>IF(ISBLANK(#REF!),"",#REF!)</f>
        <v>#REF!</v>
      </c>
      <c r="H209" s="118"/>
      <c r="I209" s="118"/>
    </row>
    <row r="210" spans="2:9" ht="12" customHeight="1">
      <c r="B210" s="502"/>
      <c r="C210" s="485" t="s">
        <v>188</v>
      </c>
      <c r="D210" s="492" t="s">
        <v>48</v>
      </c>
      <c r="E210" s="558"/>
      <c r="F210" s="559"/>
      <c r="G210" s="26" t="e">
        <f>IF(#REF!="■",1,"")</f>
        <v>#REF!</v>
      </c>
      <c r="H210" s="27"/>
      <c r="I210" s="27"/>
    </row>
    <row r="211" spans="2:9" ht="12" customHeight="1">
      <c r="B211" s="502"/>
      <c r="C211" s="498"/>
      <c r="D211" s="556" t="s">
        <v>49</v>
      </c>
      <c r="E211" s="557"/>
      <c r="F211" s="335"/>
      <c r="G211" s="28" t="e">
        <f>IF(#REF!="■",1,"")</f>
        <v>#REF!</v>
      </c>
      <c r="H211" s="29"/>
      <c r="I211" s="29"/>
    </row>
    <row r="212" spans="2:9" ht="36" customHeight="1">
      <c r="B212" s="502"/>
      <c r="C212" s="62" t="s">
        <v>189</v>
      </c>
      <c r="D212" s="529" t="s">
        <v>116</v>
      </c>
      <c r="E212" s="530"/>
      <c r="F212" s="531"/>
      <c r="G212" s="28" t="e">
        <f>IF(#REF!="■",1,"")</f>
        <v>#REF!</v>
      </c>
      <c r="H212" s="29"/>
      <c r="I212" s="29"/>
    </row>
    <row r="213" spans="2:9" ht="12">
      <c r="B213" s="502"/>
      <c r="C213" s="485" t="s">
        <v>190</v>
      </c>
      <c r="D213" s="521" t="s">
        <v>122</v>
      </c>
      <c r="E213" s="522"/>
      <c r="F213" s="523"/>
      <c r="G213" s="26" t="e">
        <f>IF(ISBLANK(#REF!),"",#REF!)</f>
        <v>#REF!</v>
      </c>
      <c r="H213" s="27"/>
      <c r="I213" s="27"/>
    </row>
    <row r="214" spans="2:9" ht="12">
      <c r="B214" s="502"/>
      <c r="C214" s="486"/>
      <c r="D214" s="504" t="s">
        <v>124</v>
      </c>
      <c r="E214" s="505"/>
      <c r="F214" s="506"/>
      <c r="G214" s="71" t="e">
        <f>IF(ISBLANK(#REF!),"",#REF!)</f>
        <v>#REF!</v>
      </c>
      <c r="H214" s="72"/>
      <c r="I214" s="72"/>
    </row>
    <row r="215" spans="2:9" ht="12">
      <c r="B215" s="502"/>
      <c r="C215" s="486"/>
      <c r="D215" s="527" t="s">
        <v>17</v>
      </c>
      <c r="E215" s="532" t="s">
        <v>126</v>
      </c>
      <c r="F215" s="533"/>
      <c r="G215" s="73" t="e">
        <f>IF(ISBLANK(#REF!),"",#REF!)</f>
        <v>#REF!</v>
      </c>
      <c r="H215" s="74"/>
      <c r="I215" s="74"/>
    </row>
    <row r="216" spans="2:9" ht="12">
      <c r="B216" s="502"/>
      <c r="C216" s="486"/>
      <c r="D216" s="528"/>
      <c r="E216" s="532" t="s">
        <v>13</v>
      </c>
      <c r="F216" s="533"/>
      <c r="G216" s="94" t="e">
        <f>IF(ISBLANK(#REF!),"",#REF!)</f>
        <v>#REF!</v>
      </c>
      <c r="H216" s="95"/>
      <c r="I216" s="95"/>
    </row>
    <row r="217" spans="2:9" ht="12">
      <c r="B217" s="502"/>
      <c r="C217" s="486"/>
      <c r="D217" s="504" t="s">
        <v>44</v>
      </c>
      <c r="E217" s="519"/>
      <c r="F217" s="520"/>
      <c r="G217" s="99" t="e">
        <f>IF(ISBLANK(#REF!),"",#REF!)</f>
        <v>#REF!</v>
      </c>
      <c r="H217" s="119"/>
      <c r="I217" s="119"/>
    </row>
    <row r="218" spans="2:9" ht="12">
      <c r="B218" s="503"/>
      <c r="C218" s="498"/>
      <c r="D218" s="529" t="s">
        <v>123</v>
      </c>
      <c r="E218" s="530"/>
      <c r="F218" s="531"/>
      <c r="G218" s="28" t="e">
        <f>IF(ISBLANK(#REF!),"",#REF!)</f>
        <v>#REF!</v>
      </c>
      <c r="H218" s="29"/>
      <c r="I218" s="29"/>
    </row>
    <row r="219" spans="2:9" ht="12">
      <c r="B219" s="84"/>
      <c r="C219" s="485" t="s">
        <v>167</v>
      </c>
      <c r="D219" s="487" t="s">
        <v>70</v>
      </c>
      <c r="E219" s="88" t="s">
        <v>168</v>
      </c>
      <c r="F219" s="85"/>
      <c r="G219" s="26" t="e">
        <f>IF(ISBLANK(#REF!),"",#REF!)</f>
        <v>#REF!</v>
      </c>
      <c r="H219" s="27"/>
      <c r="I219" s="27"/>
    </row>
    <row r="220" spans="2:9" ht="12">
      <c r="B220" s="84"/>
      <c r="C220" s="486"/>
      <c r="D220" s="488"/>
      <c r="E220" s="83" t="s">
        <v>169</v>
      </c>
      <c r="F220" s="44"/>
      <c r="G220" s="71" t="e">
        <f>IF(ISBLANK(#REF!),"",#REF!)</f>
        <v>#REF!</v>
      </c>
      <c r="H220" s="72"/>
      <c r="I220" s="72"/>
    </row>
    <row r="221" spans="2:9" ht="12">
      <c r="B221" s="84"/>
      <c r="C221" s="486"/>
      <c r="D221" s="488"/>
      <c r="E221" s="91" t="s">
        <v>125</v>
      </c>
      <c r="F221" s="92"/>
      <c r="G221" s="71" t="e">
        <f>IF(ISBLANK(#REF!),"",#REF!)</f>
        <v>#REF!</v>
      </c>
      <c r="H221" s="72"/>
      <c r="I221" s="72"/>
    </row>
    <row r="222" spans="2:9" ht="12">
      <c r="B222" s="84"/>
      <c r="C222" s="486"/>
      <c r="D222" s="489"/>
      <c r="E222" s="83" t="s">
        <v>170</v>
      </c>
      <c r="F222" s="44"/>
      <c r="G222" s="73" t="e">
        <f>IF(#REF!="■",1,0)</f>
        <v>#REF!</v>
      </c>
      <c r="H222" s="74"/>
      <c r="I222" s="74"/>
    </row>
    <row r="223" spans="2:9" ht="12">
      <c r="B223" s="84"/>
      <c r="C223" s="486"/>
      <c r="D223" s="487" t="s">
        <v>71</v>
      </c>
      <c r="E223" s="88" t="s">
        <v>168</v>
      </c>
      <c r="F223" s="85"/>
      <c r="G223" s="26" t="e">
        <f>IF(ISBLANK(#REF!),"",#REF!)</f>
        <v>#REF!</v>
      </c>
      <c r="H223" s="27"/>
      <c r="I223" s="27"/>
    </row>
    <row r="224" spans="2:9" ht="12">
      <c r="B224" s="84"/>
      <c r="C224" s="486"/>
      <c r="D224" s="488"/>
      <c r="E224" s="83" t="s">
        <v>169</v>
      </c>
      <c r="F224" s="44"/>
      <c r="G224" s="71" t="e">
        <f>IF(ISBLANK(#REF!),"",#REF!)</f>
        <v>#REF!</v>
      </c>
      <c r="H224" s="72"/>
      <c r="I224" s="72"/>
    </row>
    <row r="225" spans="2:9" ht="12">
      <c r="B225" s="84"/>
      <c r="C225" s="486"/>
      <c r="D225" s="488"/>
      <c r="E225" s="91" t="s">
        <v>125</v>
      </c>
      <c r="F225" s="92"/>
      <c r="G225" s="71" t="e">
        <f>IF(ISBLANK(#REF!),"",#REF!)</f>
        <v>#REF!</v>
      </c>
      <c r="H225" s="72"/>
      <c r="I225" s="72"/>
    </row>
    <row r="226" spans="2:9" ht="12">
      <c r="B226" s="84"/>
      <c r="C226" s="486"/>
      <c r="D226" s="489"/>
      <c r="E226" s="83" t="s">
        <v>170</v>
      </c>
      <c r="F226" s="44"/>
      <c r="G226" s="73" t="e">
        <f>IF(#REF!="■",1,0)</f>
        <v>#REF!</v>
      </c>
      <c r="H226" s="74"/>
      <c r="I226" s="74"/>
    </row>
    <row r="227" spans="2:9" ht="12">
      <c r="B227" s="84"/>
      <c r="C227" s="486"/>
      <c r="D227" s="487" t="s">
        <v>171</v>
      </c>
      <c r="E227" s="88" t="s">
        <v>168</v>
      </c>
      <c r="F227" s="85"/>
      <c r="G227" s="26" t="e">
        <f>IF(ISBLANK(#REF!),"",#REF!)</f>
        <v>#REF!</v>
      </c>
      <c r="H227" s="27"/>
      <c r="I227" s="27"/>
    </row>
    <row r="228" spans="2:9" ht="12">
      <c r="B228" s="84"/>
      <c r="C228" s="486"/>
      <c r="D228" s="488"/>
      <c r="E228" s="83" t="s">
        <v>169</v>
      </c>
      <c r="F228" s="44"/>
      <c r="G228" s="71" t="e">
        <f>IF(ISBLANK(#REF!),"",#REF!)</f>
        <v>#REF!</v>
      </c>
      <c r="H228" s="72"/>
      <c r="I228" s="72"/>
    </row>
    <row r="229" spans="2:9" ht="12">
      <c r="B229" s="84"/>
      <c r="C229" s="486"/>
      <c r="D229" s="488"/>
      <c r="E229" s="91" t="s">
        <v>125</v>
      </c>
      <c r="F229" s="92"/>
      <c r="G229" s="71" t="e">
        <f>IF(ISBLANK(#REF!),"",#REF!)</f>
        <v>#REF!</v>
      </c>
      <c r="H229" s="72"/>
      <c r="I229" s="72"/>
    </row>
    <row r="230" spans="2:9" ht="12">
      <c r="B230" s="84"/>
      <c r="C230" s="486"/>
      <c r="D230" s="489"/>
      <c r="E230" s="83" t="s">
        <v>170</v>
      </c>
      <c r="F230" s="44"/>
      <c r="G230" s="73" t="e">
        <f>IF(#REF!="■",1,0)</f>
        <v>#REF!</v>
      </c>
      <c r="H230" s="74"/>
      <c r="I230" s="74"/>
    </row>
    <row r="231" spans="2:9" ht="12">
      <c r="B231" s="84"/>
      <c r="C231" s="486"/>
      <c r="D231" s="487" t="s">
        <v>172</v>
      </c>
      <c r="E231" s="88" t="s">
        <v>168</v>
      </c>
      <c r="F231" s="85"/>
      <c r="G231" s="26" t="e">
        <f>IF(ISBLANK(#REF!),"",#REF!)</f>
        <v>#REF!</v>
      </c>
      <c r="H231" s="27"/>
      <c r="I231" s="27"/>
    </row>
    <row r="232" spans="2:12" ht="12">
      <c r="B232" s="84"/>
      <c r="C232" s="486"/>
      <c r="D232" s="488"/>
      <c r="E232" s="83" t="s">
        <v>169</v>
      </c>
      <c r="F232" s="44"/>
      <c r="G232" s="71" t="e">
        <f>IF(ISBLANK(#REF!),"",#REF!)</f>
        <v>#REF!</v>
      </c>
      <c r="H232" s="72"/>
      <c r="I232" s="72"/>
      <c r="J232" t="e">
        <f>IF(ISBLANK(#REF!),"",#REF!)</f>
        <v>#REF!</v>
      </c>
      <c r="K232" t="e">
        <f>IF(ISBLANK(#REF!),"",#REF!)</f>
        <v>#REF!</v>
      </c>
      <c r="L232" t="e">
        <f>IF(#REF!="平成",1,0)</f>
        <v>#REF!</v>
      </c>
    </row>
    <row r="233" spans="2:9" ht="12">
      <c r="B233" s="84"/>
      <c r="C233" s="486"/>
      <c r="D233" s="488"/>
      <c r="E233" s="91" t="s">
        <v>125</v>
      </c>
      <c r="F233" s="92"/>
      <c r="G233" s="71" t="e">
        <f>IF(ISBLANK(#REF!),"",#REF!)</f>
        <v>#REF!</v>
      </c>
      <c r="H233" s="72"/>
      <c r="I233" s="72"/>
    </row>
    <row r="234" spans="2:9" ht="12">
      <c r="B234" s="84"/>
      <c r="C234" s="486"/>
      <c r="D234" s="489"/>
      <c r="E234" s="83" t="s">
        <v>170</v>
      </c>
      <c r="F234" s="44"/>
      <c r="G234" s="73" t="e">
        <f>IF(#REF!="■",1,0)</f>
        <v>#REF!</v>
      </c>
      <c r="H234" s="74"/>
      <c r="I234" s="74"/>
    </row>
    <row r="235" spans="2:9" ht="12">
      <c r="B235" s="501" t="s">
        <v>59</v>
      </c>
      <c r="C235" s="485" t="s">
        <v>138</v>
      </c>
      <c r="D235" s="87" t="s">
        <v>139</v>
      </c>
      <c r="E235" s="88"/>
      <c r="F235" s="85"/>
      <c r="G235" s="26" t="e">
        <f>IF(ISBLANK(#REF!),"",#REF!)</f>
        <v>#REF!</v>
      </c>
      <c r="H235" s="27"/>
      <c r="I235" s="27"/>
    </row>
    <row r="236" spans="2:9" ht="12">
      <c r="B236" s="502"/>
      <c r="C236" s="486"/>
      <c r="D236" s="89" t="s">
        <v>140</v>
      </c>
      <c r="E236" s="83"/>
      <c r="F236" s="44"/>
      <c r="G236" s="71" t="e">
        <f>IF(ISBLANK(#REF!),"",#REF!)</f>
        <v>#REF!</v>
      </c>
      <c r="H236" s="72"/>
      <c r="I236" s="72"/>
    </row>
    <row r="237" spans="2:9" ht="12">
      <c r="B237" s="502"/>
      <c r="C237" s="486"/>
      <c r="D237" s="499" t="s">
        <v>141</v>
      </c>
      <c r="E237" s="500"/>
      <c r="F237" s="491"/>
      <c r="G237" s="71" t="e">
        <f>IF(ISBLANK(#REF!),"",#REF!)</f>
        <v>#REF!</v>
      </c>
      <c r="H237" s="72"/>
      <c r="I237" s="72"/>
    </row>
    <row r="238" spans="2:9" ht="12">
      <c r="B238" s="502"/>
      <c r="C238" s="486"/>
      <c r="D238" s="504" t="s">
        <v>142</v>
      </c>
      <c r="E238" s="505"/>
      <c r="F238" s="506"/>
      <c r="G238" s="108" t="e">
        <f>DATE(#REF!+'事務局使用欄（さわらないこと)'!I238,#REF!,'事務局使用欄（さわらないこと)'!I126)</f>
        <v>#REF!</v>
      </c>
      <c r="H238" s="74"/>
      <c r="I238" s="74" t="e">
        <f>IF(#REF!="平成",1988,1925)</f>
        <v>#REF!</v>
      </c>
    </row>
    <row r="239" spans="2:9" ht="12">
      <c r="B239" s="502"/>
      <c r="C239" s="486"/>
      <c r="D239" s="504" t="s">
        <v>143</v>
      </c>
      <c r="E239" s="505"/>
      <c r="F239" s="506"/>
      <c r="G239" s="94" t="e">
        <f>IF(ISBLANK(#REF!),"",#REF!)</f>
        <v>#REF!</v>
      </c>
      <c r="H239" s="95"/>
      <c r="I239" s="95"/>
    </row>
    <row r="240" spans="2:9" ht="12">
      <c r="B240" s="502"/>
      <c r="C240" s="486"/>
      <c r="D240" s="513" t="s">
        <v>144</v>
      </c>
      <c r="E240" s="507" t="s">
        <v>145</v>
      </c>
      <c r="F240" s="508"/>
      <c r="G240" s="26" t="e">
        <f>IF(#REF!="■",1,"")</f>
        <v>#REF!</v>
      </c>
      <c r="H240" s="101"/>
      <c r="I240" s="101"/>
    </row>
    <row r="241" spans="2:9" ht="12">
      <c r="B241" s="502"/>
      <c r="C241" s="486"/>
      <c r="D241" s="483"/>
      <c r="E241" s="500" t="s">
        <v>146</v>
      </c>
      <c r="F241" s="491"/>
      <c r="G241" s="71" t="e">
        <f>IF(#REF!="■",1,"")</f>
        <v>#REF!</v>
      </c>
      <c r="H241" s="95"/>
      <c r="I241" s="95"/>
    </row>
    <row r="242" spans="2:9" ht="12">
      <c r="B242" s="502"/>
      <c r="C242" s="486"/>
      <c r="D242" s="483"/>
      <c r="E242" s="91" t="s">
        <v>147</v>
      </c>
      <c r="F242" s="92"/>
      <c r="G242" s="99" t="e">
        <f>IF(ISBLANK(#REF!),"",#REF!)</f>
        <v>#REF!</v>
      </c>
      <c r="H242" s="95"/>
      <c r="I242" s="95"/>
    </row>
    <row r="243" spans="2:9" ht="12">
      <c r="B243" s="502"/>
      <c r="C243" s="486"/>
      <c r="D243" s="483"/>
      <c r="E243" s="86" t="s">
        <v>148</v>
      </c>
      <c r="F243" s="92"/>
      <c r="G243" s="99" t="e">
        <f>IF(ISBLANK(#REF!),"",#REF!)</f>
        <v>#REF!</v>
      </c>
      <c r="H243" s="95"/>
      <c r="I243" s="95"/>
    </row>
    <row r="244" spans="2:9" ht="12">
      <c r="B244" s="502"/>
      <c r="C244" s="486"/>
      <c r="D244" s="484"/>
      <c r="E244" s="102" t="s">
        <v>149</v>
      </c>
      <c r="F244" s="103"/>
      <c r="G244" s="28" t="e">
        <f>IF(ISBLANK(#REF!),"",#REF!)</f>
        <v>#REF!</v>
      </c>
      <c r="H244" s="104"/>
      <c r="I244" s="104"/>
    </row>
    <row r="245" spans="2:9" ht="12">
      <c r="B245" s="502"/>
      <c r="C245" s="486"/>
      <c r="D245" s="97" t="s">
        <v>150</v>
      </c>
      <c r="E245" s="511" t="s">
        <v>151</v>
      </c>
      <c r="F245" s="512"/>
      <c r="G245" s="94" t="e">
        <f>IF(#REF!="■",1,"")</f>
        <v>#REF!</v>
      </c>
      <c r="H245" s="95"/>
      <c r="I245" s="95"/>
    </row>
    <row r="246" spans="2:9" ht="12">
      <c r="B246" s="502"/>
      <c r="C246" s="486"/>
      <c r="D246" s="97"/>
      <c r="E246" s="91" t="s">
        <v>152</v>
      </c>
      <c r="F246" s="92"/>
      <c r="G246" s="99" t="e">
        <f>IF(#REF!="■",1,"")</f>
        <v>#REF!</v>
      </c>
      <c r="H246" s="95"/>
      <c r="I246" s="95"/>
    </row>
    <row r="247" spans="2:12" ht="12">
      <c r="B247" s="502"/>
      <c r="C247" s="486"/>
      <c r="D247" s="97"/>
      <c r="E247" s="93" t="s">
        <v>153</v>
      </c>
      <c r="F247" s="92"/>
      <c r="G247" s="99" t="e">
        <f>IF(#REF!="■",1,"")</f>
        <v>#REF!</v>
      </c>
      <c r="H247" s="95"/>
      <c r="I247" s="95"/>
      <c r="J247" t="e">
        <f>IF(ISBLANK(#REF!),"",#REF!)</f>
        <v>#REF!</v>
      </c>
      <c r="K247" t="e">
        <f>IF(ISBLANK(#REF!),"",#REF!)</f>
        <v>#REF!</v>
      </c>
      <c r="L247" t="e">
        <f>IF(#REF!="平成",1,0)</f>
        <v>#REF!</v>
      </c>
    </row>
    <row r="248" spans="2:9" ht="12">
      <c r="B248" s="502"/>
      <c r="C248" s="486"/>
      <c r="D248" s="97"/>
      <c r="E248" s="509" t="s">
        <v>17</v>
      </c>
      <c r="F248" s="92" t="s">
        <v>154</v>
      </c>
      <c r="G248" s="99" t="e">
        <f>IF(#REF!="■",1,"")</f>
        <v>#REF!</v>
      </c>
      <c r="H248" s="95"/>
      <c r="I248" s="95"/>
    </row>
    <row r="249" spans="2:9" ht="12">
      <c r="B249" s="502"/>
      <c r="C249" s="498"/>
      <c r="D249" s="98"/>
      <c r="E249" s="510"/>
      <c r="F249" s="45" t="s">
        <v>13</v>
      </c>
      <c r="G249" s="28" t="e">
        <f>IF(ISBLANK(#REF!),"",#REF!)</f>
        <v>#REF!</v>
      </c>
      <c r="H249" s="29"/>
      <c r="I249" s="29"/>
    </row>
    <row r="250" spans="2:9" ht="12">
      <c r="B250" s="502"/>
      <c r="C250" s="485" t="s">
        <v>155</v>
      </c>
      <c r="D250" s="87" t="s">
        <v>139</v>
      </c>
      <c r="E250" s="88"/>
      <c r="F250" s="85"/>
      <c r="G250" s="26" t="e">
        <f>IF(ISBLANK(#REF!),"",#REF!)</f>
        <v>#REF!</v>
      </c>
      <c r="H250" s="27"/>
      <c r="I250" s="27"/>
    </row>
    <row r="251" spans="2:9" ht="12">
      <c r="B251" s="502"/>
      <c r="C251" s="486"/>
      <c r="D251" s="89" t="s">
        <v>140</v>
      </c>
      <c r="E251" s="83"/>
      <c r="F251" s="44"/>
      <c r="G251" s="71" t="e">
        <f>IF(ISBLANK(#REF!),"",#REF!)</f>
        <v>#REF!</v>
      </c>
      <c r="H251" s="72"/>
      <c r="I251" s="72"/>
    </row>
    <row r="252" spans="2:9" ht="12">
      <c r="B252" s="502"/>
      <c r="C252" s="486"/>
      <c r="D252" s="499" t="s">
        <v>141</v>
      </c>
      <c r="E252" s="500"/>
      <c r="F252" s="491"/>
      <c r="G252" s="71" t="e">
        <f>IF(ISBLANK(#REF!),"",#REF!)</f>
        <v>#REF!</v>
      </c>
      <c r="H252" s="72"/>
      <c r="I252" s="72"/>
    </row>
    <row r="253" spans="2:9" ht="12">
      <c r="B253" s="502"/>
      <c r="C253" s="486"/>
      <c r="D253" s="504" t="s">
        <v>142</v>
      </c>
      <c r="E253" s="505"/>
      <c r="F253" s="506"/>
      <c r="G253" s="109" t="e">
        <f>DATE(#REF!+'事務局使用欄（さわらないこと)'!I253,#REF!,'事務局使用欄（さわらないこと)'!I126)</f>
        <v>#REF!</v>
      </c>
      <c r="H253" s="74"/>
      <c r="I253" s="74" t="e">
        <f>IF(#REF!="平成",1988,1925)</f>
        <v>#REF!</v>
      </c>
    </row>
    <row r="254" spans="2:9" ht="12">
      <c r="B254" s="502"/>
      <c r="C254" s="486"/>
      <c r="D254" s="504" t="s">
        <v>143</v>
      </c>
      <c r="E254" s="505"/>
      <c r="F254" s="506"/>
      <c r="G254" s="94" t="e">
        <f>IF(ISBLANK(#REF!),"",#REF!)</f>
        <v>#REF!</v>
      </c>
      <c r="H254" s="95"/>
      <c r="I254" s="95"/>
    </row>
    <row r="255" spans="2:9" ht="12">
      <c r="B255" s="502"/>
      <c r="C255" s="486"/>
      <c r="D255" s="513" t="s">
        <v>144</v>
      </c>
      <c r="E255" s="507" t="s">
        <v>145</v>
      </c>
      <c r="F255" s="508"/>
      <c r="G255" s="26" t="e">
        <f>IF(#REF!="■",1,"")</f>
        <v>#REF!</v>
      </c>
      <c r="H255" s="101"/>
      <c r="I255" s="101"/>
    </row>
    <row r="256" spans="2:9" ht="12">
      <c r="B256" s="502"/>
      <c r="C256" s="486"/>
      <c r="D256" s="483"/>
      <c r="E256" s="500" t="s">
        <v>146</v>
      </c>
      <c r="F256" s="491"/>
      <c r="G256" s="71" t="e">
        <f>IF(#REF!="■",1,"")</f>
        <v>#REF!</v>
      </c>
      <c r="H256" s="95"/>
      <c r="I256" s="95"/>
    </row>
    <row r="257" spans="2:9" ht="12">
      <c r="B257" s="502"/>
      <c r="C257" s="486"/>
      <c r="D257" s="483"/>
      <c r="E257" s="91" t="s">
        <v>147</v>
      </c>
      <c r="F257" s="92"/>
      <c r="G257" s="99" t="e">
        <f>IF(ISBLANK(#REF!),"",#REF!)</f>
        <v>#REF!</v>
      </c>
      <c r="H257" s="95"/>
      <c r="I257" s="95"/>
    </row>
    <row r="258" spans="2:9" ht="12">
      <c r="B258" s="502"/>
      <c r="C258" s="486"/>
      <c r="D258" s="483"/>
      <c r="E258" s="86" t="s">
        <v>148</v>
      </c>
      <c r="F258" s="92"/>
      <c r="G258" s="99" t="e">
        <f>IF(ISBLANK(#REF!),"",#REF!)</f>
        <v>#REF!</v>
      </c>
      <c r="H258" s="95"/>
      <c r="I258" s="95"/>
    </row>
    <row r="259" spans="2:9" ht="12">
      <c r="B259" s="502"/>
      <c r="C259" s="486"/>
      <c r="D259" s="484"/>
      <c r="E259" s="102" t="s">
        <v>156</v>
      </c>
      <c r="F259" s="103"/>
      <c r="G259" s="28" t="e">
        <f>IF(ISBLANK(#REF!),"",#REF!)</f>
        <v>#REF!</v>
      </c>
      <c r="H259" s="104"/>
      <c r="I259" s="104"/>
    </row>
    <row r="260" spans="2:9" ht="12">
      <c r="B260" s="502"/>
      <c r="C260" s="486"/>
      <c r="D260" s="97" t="s">
        <v>150</v>
      </c>
      <c r="E260" s="511" t="s">
        <v>151</v>
      </c>
      <c r="F260" s="512"/>
      <c r="G260" s="94" t="e">
        <f>IF(#REF!="■",1,"")</f>
        <v>#REF!</v>
      </c>
      <c r="H260" s="95"/>
      <c r="I260" s="95"/>
    </row>
    <row r="261" spans="2:9" ht="12">
      <c r="B261" s="502"/>
      <c r="C261" s="486"/>
      <c r="D261" s="97"/>
      <c r="E261" s="91" t="s">
        <v>152</v>
      </c>
      <c r="F261" s="92"/>
      <c r="G261" s="99" t="e">
        <f>IF(#REF!="■",1,"")</f>
        <v>#REF!</v>
      </c>
      <c r="H261" s="95"/>
      <c r="I261" s="95"/>
    </row>
    <row r="262" spans="2:12" ht="12">
      <c r="B262" s="502"/>
      <c r="C262" s="486"/>
      <c r="D262" s="97"/>
      <c r="E262" s="93" t="s">
        <v>153</v>
      </c>
      <c r="F262" s="92"/>
      <c r="G262" s="99" t="e">
        <f>IF(#REF!="■",1,"")</f>
        <v>#REF!</v>
      </c>
      <c r="H262" s="95"/>
      <c r="I262" s="95"/>
      <c r="J262" t="e">
        <f>IF(ISBLANK(#REF!),"",#REF!)</f>
        <v>#REF!</v>
      </c>
      <c r="K262" t="e">
        <f>IF(ISBLANK(#REF!),"",#REF!)</f>
        <v>#REF!</v>
      </c>
      <c r="L262" t="e">
        <f>IF(#REF!="平成",1,0)</f>
        <v>#REF!</v>
      </c>
    </row>
    <row r="263" spans="2:9" ht="12">
      <c r="B263" s="502"/>
      <c r="C263" s="486"/>
      <c r="D263" s="97"/>
      <c r="E263" s="509" t="s">
        <v>17</v>
      </c>
      <c r="F263" s="92" t="s">
        <v>154</v>
      </c>
      <c r="G263" s="99" t="e">
        <f>IF(#REF!="■",1,"")</f>
        <v>#REF!</v>
      </c>
      <c r="H263" s="95"/>
      <c r="I263" s="95"/>
    </row>
    <row r="264" spans="2:9" ht="12">
      <c r="B264" s="503"/>
      <c r="C264" s="498"/>
      <c r="D264" s="98"/>
      <c r="E264" s="510"/>
      <c r="F264" s="45" t="s">
        <v>13</v>
      </c>
      <c r="G264" s="28" t="e">
        <f>IF(ISBLANK(#REF!),"",#REF!)</f>
        <v>#REF!</v>
      </c>
      <c r="H264" s="29"/>
      <c r="I264" s="29"/>
    </row>
    <row r="265" spans="2:9" ht="12">
      <c r="B265" s="84"/>
      <c r="C265" s="485" t="s">
        <v>157</v>
      </c>
      <c r="D265" s="87" t="s">
        <v>139</v>
      </c>
      <c r="E265" s="88"/>
      <c r="F265" s="85"/>
      <c r="G265" s="26" t="e">
        <f>IF(ISBLANK(#REF!),"",#REF!)</f>
        <v>#REF!</v>
      </c>
      <c r="H265" s="27"/>
      <c r="I265" s="27"/>
    </row>
    <row r="266" spans="2:9" ht="12">
      <c r="B266" s="84"/>
      <c r="C266" s="486"/>
      <c r="D266" s="89" t="s">
        <v>140</v>
      </c>
      <c r="E266" s="83"/>
      <c r="F266" s="44"/>
      <c r="G266" s="71" t="e">
        <f>IF(ISBLANK(#REF!),"",#REF!)</f>
        <v>#REF!</v>
      </c>
      <c r="H266" s="72"/>
      <c r="I266" s="72"/>
    </row>
    <row r="267" spans="2:9" ht="12">
      <c r="B267" s="84"/>
      <c r="C267" s="486"/>
      <c r="D267" s="499" t="s">
        <v>141</v>
      </c>
      <c r="E267" s="500"/>
      <c r="F267" s="491"/>
      <c r="G267" s="71" t="e">
        <f>IF(ISBLANK(#REF!),"",#REF!)</f>
        <v>#REF!</v>
      </c>
      <c r="H267" s="72"/>
      <c r="I267" s="72"/>
    </row>
    <row r="268" spans="2:9" ht="12">
      <c r="B268" s="84"/>
      <c r="C268" s="486"/>
      <c r="D268" s="504" t="s">
        <v>142</v>
      </c>
      <c r="E268" s="505"/>
      <c r="F268" s="506"/>
      <c r="G268" s="109" t="e">
        <f>DATE(#REF!+'事務局使用欄（さわらないこと)'!I268,#REF!,'事務局使用欄（さわらないこと)'!I126)</f>
        <v>#REF!</v>
      </c>
      <c r="H268" s="74"/>
      <c r="I268" s="74" t="e">
        <f>IF(#REF!="平成",1988,1925)</f>
        <v>#REF!</v>
      </c>
    </row>
    <row r="269" spans="2:9" ht="12">
      <c r="B269" s="84"/>
      <c r="C269" s="486"/>
      <c r="D269" s="504" t="s">
        <v>143</v>
      </c>
      <c r="E269" s="505"/>
      <c r="F269" s="506"/>
      <c r="G269" s="94" t="e">
        <f>IF(ISBLANK(#REF!),"",#REF!)</f>
        <v>#REF!</v>
      </c>
      <c r="H269" s="95"/>
      <c r="I269" s="95"/>
    </row>
    <row r="270" spans="2:9" ht="12">
      <c r="B270" s="84"/>
      <c r="C270" s="486"/>
      <c r="D270" s="513" t="s">
        <v>144</v>
      </c>
      <c r="E270" s="507" t="s">
        <v>145</v>
      </c>
      <c r="F270" s="508"/>
      <c r="G270" s="26" t="e">
        <f>IF(#REF!="■",1,"")</f>
        <v>#REF!</v>
      </c>
      <c r="H270" s="101"/>
      <c r="I270" s="101"/>
    </row>
    <row r="271" spans="2:9" ht="12">
      <c r="B271" s="84"/>
      <c r="C271" s="486"/>
      <c r="D271" s="483"/>
      <c r="E271" s="500" t="s">
        <v>146</v>
      </c>
      <c r="F271" s="491"/>
      <c r="G271" s="71" t="e">
        <f>IF(#REF!="■",1,"")</f>
        <v>#REF!</v>
      </c>
      <c r="H271" s="95"/>
      <c r="I271" s="95"/>
    </row>
    <row r="272" spans="2:9" ht="12">
      <c r="B272" s="84"/>
      <c r="C272" s="486"/>
      <c r="D272" s="483"/>
      <c r="E272" s="91" t="s">
        <v>147</v>
      </c>
      <c r="F272" s="92"/>
      <c r="G272" s="99" t="e">
        <f>IF(ISBLANK(#REF!),"",#REF!)</f>
        <v>#REF!</v>
      </c>
      <c r="H272" s="95"/>
      <c r="I272" s="95"/>
    </row>
    <row r="273" spans="2:9" ht="12">
      <c r="B273" s="84"/>
      <c r="C273" s="486"/>
      <c r="D273" s="483"/>
      <c r="E273" s="86" t="s">
        <v>148</v>
      </c>
      <c r="F273" s="92"/>
      <c r="G273" s="99" t="e">
        <f>IF(ISBLANK(#REF!),"",#REF!)</f>
        <v>#REF!</v>
      </c>
      <c r="H273" s="95"/>
      <c r="I273" s="95"/>
    </row>
    <row r="274" spans="2:9" ht="12">
      <c r="B274" s="84"/>
      <c r="C274" s="486"/>
      <c r="D274" s="484"/>
      <c r="E274" s="102" t="s">
        <v>158</v>
      </c>
      <c r="F274" s="103"/>
      <c r="G274" s="28" t="e">
        <f>IF(ISBLANK(#REF!),"",#REF!)</f>
        <v>#REF!</v>
      </c>
      <c r="H274" s="104"/>
      <c r="I274" s="104"/>
    </row>
    <row r="275" spans="2:9" ht="12">
      <c r="B275" s="84"/>
      <c r="C275" s="486"/>
      <c r="D275" s="97" t="s">
        <v>150</v>
      </c>
      <c r="E275" s="511" t="s">
        <v>151</v>
      </c>
      <c r="F275" s="512"/>
      <c r="G275" s="94" t="e">
        <f>IF(#REF!="■",1,"")</f>
        <v>#REF!</v>
      </c>
      <c r="H275" s="95"/>
      <c r="I275" s="95"/>
    </row>
    <row r="276" spans="2:9" ht="12">
      <c r="B276" s="84"/>
      <c r="C276" s="486"/>
      <c r="D276" s="97"/>
      <c r="E276" s="91" t="s">
        <v>152</v>
      </c>
      <c r="F276" s="92"/>
      <c r="G276" s="99" t="e">
        <f>IF(#REF!="■",1,"")</f>
        <v>#REF!</v>
      </c>
      <c r="H276" s="95"/>
      <c r="I276" s="95"/>
    </row>
    <row r="277" spans="2:9" ht="12">
      <c r="B277" s="84"/>
      <c r="C277" s="486"/>
      <c r="D277" s="97"/>
      <c r="E277" s="93" t="s">
        <v>153</v>
      </c>
      <c r="F277" s="92"/>
      <c r="G277" s="99" t="e">
        <f>IF(#REF!="■",1,"")</f>
        <v>#REF!</v>
      </c>
      <c r="H277" s="95"/>
      <c r="I277" s="95"/>
    </row>
    <row r="278" spans="2:9" ht="12">
      <c r="B278" s="84"/>
      <c r="C278" s="486"/>
      <c r="D278" s="97"/>
      <c r="E278" s="509" t="s">
        <v>17</v>
      </c>
      <c r="F278" s="92" t="s">
        <v>154</v>
      </c>
      <c r="G278" s="99" t="e">
        <f>IF(#REF!="■",1,"")</f>
        <v>#REF!</v>
      </c>
      <c r="H278" s="95"/>
      <c r="I278" s="95"/>
    </row>
    <row r="279" spans="2:9" ht="12">
      <c r="B279" s="84"/>
      <c r="C279" s="498"/>
      <c r="D279" s="98"/>
      <c r="E279" s="510"/>
      <c r="F279" s="45" t="s">
        <v>13</v>
      </c>
      <c r="G279" s="28" t="e">
        <f>IF(ISBLANK(#REF!),"",#REF!)</f>
        <v>#REF!</v>
      </c>
      <c r="H279" s="29"/>
      <c r="I279" s="29"/>
    </row>
    <row r="280" spans="2:9" ht="12" customHeight="1">
      <c r="B280" s="84"/>
      <c r="C280" s="485" t="s">
        <v>159</v>
      </c>
      <c r="D280" s="492" t="s">
        <v>160</v>
      </c>
      <c r="E280" s="493"/>
      <c r="F280" s="494"/>
      <c r="G280" s="71" t="e">
        <f>IF(ISBLANK(#REF!),"",#REF!)</f>
        <v>#REF!</v>
      </c>
      <c r="H280" s="95"/>
      <c r="I280" s="95"/>
    </row>
    <row r="281" spans="2:9" ht="12">
      <c r="B281" s="84"/>
      <c r="C281" s="486"/>
      <c r="D281" s="483" t="s">
        <v>161</v>
      </c>
      <c r="E281" s="495" t="s">
        <v>162</v>
      </c>
      <c r="F281" s="96" t="s">
        <v>163</v>
      </c>
      <c r="G281" s="71" t="e">
        <f>IF(#REF!="■",1,"")</f>
        <v>#REF!</v>
      </c>
      <c r="H281" s="95"/>
      <c r="I281" s="95"/>
    </row>
    <row r="282" spans="2:9" ht="12">
      <c r="B282" s="84"/>
      <c r="C282" s="486"/>
      <c r="D282" s="483"/>
      <c r="E282" s="496"/>
      <c r="F282" s="92" t="s">
        <v>164</v>
      </c>
      <c r="G282" s="99" t="e">
        <f>IF(#REF!="■",1,"")</f>
        <v>#REF!</v>
      </c>
      <c r="H282" s="95"/>
      <c r="I282" s="95"/>
    </row>
    <row r="283" spans="2:9" ht="12">
      <c r="B283" s="84"/>
      <c r="C283" s="486"/>
      <c r="D283" s="483"/>
      <c r="E283" s="497"/>
      <c r="F283" s="92" t="s">
        <v>165</v>
      </c>
      <c r="G283" s="99" t="e">
        <f>IF(#REF!="■",1,"")</f>
        <v>#REF!</v>
      </c>
      <c r="H283" s="95"/>
      <c r="I283" s="95"/>
    </row>
    <row r="284" spans="2:9" ht="12">
      <c r="B284" s="84"/>
      <c r="C284" s="486"/>
      <c r="D284" s="483"/>
      <c r="E284" s="100" t="s">
        <v>138</v>
      </c>
      <c r="F284" s="92"/>
      <c r="G284" s="99" t="e">
        <f>IF(ISBLANK(#REF!),"",#REF!)</f>
        <v>#REF!</v>
      </c>
      <c r="H284" s="95"/>
      <c r="I284" s="95"/>
    </row>
    <row r="285" spans="2:9" ht="12">
      <c r="B285" s="84"/>
      <c r="C285" s="486"/>
      <c r="D285" s="483"/>
      <c r="E285" s="490" t="s">
        <v>155</v>
      </c>
      <c r="F285" s="491"/>
      <c r="G285" s="99" t="e">
        <f>IF(ISBLANK(#REF!),"",#REF!)</f>
        <v>#REF!</v>
      </c>
      <c r="H285" s="95"/>
      <c r="I285" s="95"/>
    </row>
    <row r="286" spans="2:9" ht="12">
      <c r="B286" s="84"/>
      <c r="C286" s="486"/>
      <c r="D286" s="483"/>
      <c r="E286" s="91" t="s">
        <v>157</v>
      </c>
      <c r="F286" s="92"/>
      <c r="G286" s="99" t="e">
        <f>IF(ISBLANK(#REF!),"",#REF!)</f>
        <v>#REF!</v>
      </c>
      <c r="H286" s="95"/>
      <c r="I286" s="95"/>
    </row>
    <row r="287" spans="2:9" ht="12">
      <c r="B287" s="84"/>
      <c r="C287" s="486"/>
      <c r="D287" s="484"/>
      <c r="E287" s="93" t="s">
        <v>166</v>
      </c>
      <c r="F287" s="92"/>
      <c r="G287" s="99" t="e">
        <f>IF(ISBLANK(#REF!),"",#REF!)</f>
        <v>#REF!</v>
      </c>
      <c r="H287" s="95"/>
      <c r="I287" s="95"/>
    </row>
    <row r="288" spans="2:9" ht="12">
      <c r="B288" s="550" t="s">
        <v>72</v>
      </c>
      <c r="C288" s="552" t="s">
        <v>117</v>
      </c>
      <c r="D288" s="553"/>
      <c r="E288" s="553"/>
      <c r="F288" s="553"/>
      <c r="G288" s="15" t="e">
        <f>IF(ISBLANK(#REF!),"",#REF!)</f>
        <v>#REF!</v>
      </c>
      <c r="H288" s="15"/>
      <c r="I288" s="15"/>
    </row>
    <row r="289" spans="2:9" ht="12">
      <c r="B289" s="551"/>
      <c r="C289" s="554" t="s">
        <v>118</v>
      </c>
      <c r="D289" s="555"/>
      <c r="E289" s="555"/>
      <c r="F289" s="555"/>
      <c r="G289" s="21" t="e">
        <f>IF(ISBLANK(#REF!),"",#REF!)</f>
        <v>#REF!</v>
      </c>
      <c r="H289" s="21"/>
      <c r="I289" s="21"/>
    </row>
  </sheetData>
  <sheetProtection password="8F89" sheet="1"/>
  <mergeCells count="150">
    <mergeCell ref="E20:E22"/>
    <mergeCell ref="H20:H22"/>
    <mergeCell ref="E14:E16"/>
    <mergeCell ref="H14:H16"/>
    <mergeCell ref="C213:C218"/>
    <mergeCell ref="B201:B218"/>
    <mergeCell ref="H144:H146"/>
    <mergeCell ref="E37:F37"/>
    <mergeCell ref="E17:F17"/>
    <mergeCell ref="E25:F25"/>
    <mergeCell ref="H3:H5"/>
    <mergeCell ref="E32:E33"/>
    <mergeCell ref="C201:C209"/>
    <mergeCell ref="D206:D209"/>
    <mergeCell ref="H123:H125"/>
    <mergeCell ref="E8:E10"/>
    <mergeCell ref="H8:H10"/>
    <mergeCell ref="H126:H127"/>
    <mergeCell ref="H129:H130"/>
    <mergeCell ref="H132:H133"/>
    <mergeCell ref="I123:I125"/>
    <mergeCell ref="I126:I127"/>
    <mergeCell ref="I129:I130"/>
    <mergeCell ref="I132:I133"/>
    <mergeCell ref="I144:I146"/>
    <mergeCell ref="E81:E86"/>
    <mergeCell ref="E105:E110"/>
    <mergeCell ref="E3:F3"/>
    <mergeCell ref="E4:F4"/>
    <mergeCell ref="E5:F5"/>
    <mergeCell ref="E11:F11"/>
    <mergeCell ref="E12:F12"/>
    <mergeCell ref="D7:F7"/>
    <mergeCell ref="D8:D13"/>
    <mergeCell ref="E63:E68"/>
    <mergeCell ref="C28:D34"/>
    <mergeCell ref="E57:E62"/>
    <mergeCell ref="C7:C27"/>
    <mergeCell ref="E39:F39"/>
    <mergeCell ref="E41:F41"/>
    <mergeCell ref="E51:E56"/>
    <mergeCell ref="C35:C119"/>
    <mergeCell ref="E111:E116"/>
    <mergeCell ref="E13:F13"/>
    <mergeCell ref="D189:E192"/>
    <mergeCell ref="D162:E165"/>
    <mergeCell ref="D175:E178"/>
    <mergeCell ref="E126:E133"/>
    <mergeCell ref="D158:E161"/>
    <mergeCell ref="E123:E125"/>
    <mergeCell ref="D169:E171"/>
    <mergeCell ref="D166:E168"/>
    <mergeCell ref="D142:E146"/>
    <mergeCell ref="D147:E150"/>
    <mergeCell ref="C120:C142"/>
    <mergeCell ref="D45:D116"/>
    <mergeCell ref="D35:D44"/>
    <mergeCell ref="E40:F40"/>
    <mergeCell ref="E23:F23"/>
    <mergeCell ref="E45:E50"/>
    <mergeCell ref="E26:F26"/>
    <mergeCell ref="E69:E74"/>
    <mergeCell ref="E27:F27"/>
    <mergeCell ref="E93:E98"/>
    <mergeCell ref="D120:D125"/>
    <mergeCell ref="D183:E185"/>
    <mergeCell ref="E120:E122"/>
    <mergeCell ref="D117:D119"/>
    <mergeCell ref="D126:D133"/>
    <mergeCell ref="D151:E154"/>
    <mergeCell ref="D172:E174"/>
    <mergeCell ref="D139:E141"/>
    <mergeCell ref="D137:E138"/>
    <mergeCell ref="D134:E136"/>
    <mergeCell ref="B28:B146"/>
    <mergeCell ref="D155:D157"/>
    <mergeCell ref="E42:F42"/>
    <mergeCell ref="E35:F35"/>
    <mergeCell ref="E36:F36"/>
    <mergeCell ref="E117:E119"/>
    <mergeCell ref="B147:B195"/>
    <mergeCell ref="C158:C195"/>
    <mergeCell ref="C147:C157"/>
    <mergeCell ref="E99:E104"/>
    <mergeCell ref="C198:C200"/>
    <mergeCell ref="D196:E197"/>
    <mergeCell ref="B288:B289"/>
    <mergeCell ref="C288:F288"/>
    <mergeCell ref="C289:F289"/>
    <mergeCell ref="D211:F211"/>
    <mergeCell ref="C210:C211"/>
    <mergeCell ref="D240:D244"/>
    <mergeCell ref="E245:F245"/>
    <mergeCell ref="D210:F210"/>
    <mergeCell ref="E38:F38"/>
    <mergeCell ref="E18:F18"/>
    <mergeCell ref="E24:F24"/>
    <mergeCell ref="D179:E182"/>
    <mergeCell ref="E215:F215"/>
    <mergeCell ref="D214:F214"/>
    <mergeCell ref="E19:F19"/>
    <mergeCell ref="E87:E92"/>
    <mergeCell ref="E75:E80"/>
    <mergeCell ref="D186:E188"/>
    <mergeCell ref="D255:D259"/>
    <mergeCell ref="E255:F255"/>
    <mergeCell ref="E256:F256"/>
    <mergeCell ref="D254:F254"/>
    <mergeCell ref="D212:F212"/>
    <mergeCell ref="E241:F241"/>
    <mergeCell ref="E216:F216"/>
    <mergeCell ref="D223:D226"/>
    <mergeCell ref="D218:F218"/>
    <mergeCell ref="D198:E200"/>
    <mergeCell ref="D217:F217"/>
    <mergeCell ref="D213:F213"/>
    <mergeCell ref="E206:E207"/>
    <mergeCell ref="D193:E195"/>
    <mergeCell ref="E208:E209"/>
    <mergeCell ref="D215:D216"/>
    <mergeCell ref="E260:F260"/>
    <mergeCell ref="C235:C249"/>
    <mergeCell ref="E271:F271"/>
    <mergeCell ref="E278:E279"/>
    <mergeCell ref="D227:D230"/>
    <mergeCell ref="E275:F275"/>
    <mergeCell ref="D268:F268"/>
    <mergeCell ref="D269:F269"/>
    <mergeCell ref="D270:D274"/>
    <mergeCell ref="E270:F270"/>
    <mergeCell ref="B235:B264"/>
    <mergeCell ref="D237:F237"/>
    <mergeCell ref="D238:F238"/>
    <mergeCell ref="D239:F239"/>
    <mergeCell ref="E240:F240"/>
    <mergeCell ref="C250:C264"/>
    <mergeCell ref="D252:F252"/>
    <mergeCell ref="D253:F253"/>
    <mergeCell ref="E263:E264"/>
    <mergeCell ref="E248:E249"/>
    <mergeCell ref="D281:D287"/>
    <mergeCell ref="C219:C234"/>
    <mergeCell ref="D219:D222"/>
    <mergeCell ref="E285:F285"/>
    <mergeCell ref="C280:C287"/>
    <mergeCell ref="D280:F280"/>
    <mergeCell ref="E281:E283"/>
    <mergeCell ref="C265:C279"/>
    <mergeCell ref="D267:F267"/>
    <mergeCell ref="D231:D234"/>
  </mergeCells>
  <printOptions/>
  <pageMargins left="0.7874015748031497" right="0.7874015748031497" top="0.984251968503937" bottom="0.984251968503937" header="0.5118110236220472" footer="0.5118110236220472"/>
  <pageSetup horizontalDpi="300" verticalDpi="300" orientation="portrait" paperSize="9" scale="55" r:id="rId1"/>
  <rowBreaks count="1" manualBreakCount="1">
    <brk id="146"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tempk</cp:lastModifiedBy>
  <cp:lastPrinted>2018-05-01T04:50:03Z</cp:lastPrinted>
  <dcterms:created xsi:type="dcterms:W3CDTF">2011-04-18T03:34:31Z</dcterms:created>
  <dcterms:modified xsi:type="dcterms:W3CDTF">2018-05-01T04:50:10Z</dcterms:modified>
  <cp:category/>
  <cp:version/>
  <cp:contentType/>
  <cp:contentStatus/>
</cp:coreProperties>
</file>